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Admin\Desktop\Vides aizsardzība_aakreditācija 2024\ABSP Vides zinātne pielikumi\"/>
    </mc:Choice>
  </mc:AlternateContent>
  <xr:revisionPtr revIDLastSave="0" documentId="8_{255E9918-7698-433E-9B79-416B51C4669C}" xr6:coauthVersionLast="36" xr6:coauthVersionMax="36" xr10:uidLastSave="{00000000-0000-0000-0000-000000000000}"/>
  <bookViews>
    <workbookView xWindow="-105" yWindow="-105" windowWidth="25815" windowHeight="14025" tabRatio="858" activeTab="2" xr2:uid="{00000000-000D-0000-FFFF-FFFF00000000}"/>
  </bookViews>
  <sheets>
    <sheet name="Uzņemšana 2016-2023.g" sheetId="5" r:id="rId1"/>
    <sheet name="Absolventi 2016-2023.g" sheetId="6" r:id="rId2"/>
    <sheet name="Studējošo skaits 2016-2023.g" sheetId="21" r:id="rId3"/>
    <sheet name="Atbirums 2016-2024.g" sheetId="7" r:id="rId4"/>
    <sheet name="Atbirums 2016-2024.g iemesli" sheetId="2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21" l="1"/>
  <c r="C7" i="21"/>
  <c r="D7" i="21"/>
  <c r="F7" i="21"/>
  <c r="G7" i="21"/>
  <c r="H7" i="21"/>
  <c r="J7" i="21"/>
  <c r="K7" i="21"/>
  <c r="L7" i="21"/>
  <c r="M7" i="21"/>
  <c r="N7" i="21"/>
  <c r="O7" i="21"/>
  <c r="P7" i="21"/>
  <c r="Q7" i="21"/>
  <c r="R7" i="21"/>
  <c r="S7" i="21"/>
  <c r="T7" i="21"/>
  <c r="V7" i="21"/>
  <c r="W7" i="21"/>
  <c r="X7" i="21"/>
  <c r="Z7" i="21"/>
  <c r="AA7" i="21"/>
  <c r="AB7" i="21"/>
  <c r="AD7" i="21"/>
  <c r="AE7" i="21"/>
  <c r="AF7" i="21"/>
  <c r="E7" i="21"/>
  <c r="AG6" i="21"/>
  <c r="AG5" i="21"/>
  <c r="AG7" i="21" s="1"/>
  <c r="Y5" i="21"/>
  <c r="Y7" i="21" s="1"/>
  <c r="AC6" i="21"/>
  <c r="AC5" i="21"/>
  <c r="AC7" i="21" s="1"/>
  <c r="Y6" i="21"/>
  <c r="U6" i="21"/>
  <c r="U7" i="21" s="1"/>
  <c r="U5" i="21"/>
  <c r="Q6" i="21"/>
  <c r="Q5" i="21"/>
  <c r="M6" i="21"/>
  <c r="M5" i="21"/>
  <c r="I6" i="21"/>
  <c r="I5" i="21"/>
  <c r="I7" i="21" s="1"/>
  <c r="E6" i="21"/>
  <c r="E5" i="21"/>
  <c r="AC15" i="20"/>
  <c r="AC16" i="20"/>
  <c r="AC17" i="20"/>
  <c r="AC14" i="20"/>
  <c r="AC8" i="20"/>
  <c r="AC6" i="20" s="1"/>
  <c r="AC9" i="20"/>
  <c r="AC10" i="20"/>
  <c r="AC11" i="20"/>
  <c r="AC12" i="20"/>
  <c r="AC7" i="20"/>
  <c r="AC7" i="7"/>
  <c r="AC8" i="7"/>
  <c r="AC6" i="7"/>
  <c r="Z6" i="6"/>
  <c r="Z7" i="6"/>
  <c r="Z5" i="6"/>
  <c r="Z6" i="5"/>
  <c r="Z7" i="5"/>
  <c r="Z5" i="5"/>
  <c r="AH6" i="21" l="1"/>
  <c r="AH5" i="21"/>
  <c r="AH7" i="21" s="1"/>
  <c r="AB17" i="20"/>
  <c r="AB16" i="20"/>
  <c r="AB15" i="20"/>
  <c r="AB13" i="20" s="1"/>
  <c r="AB14" i="20"/>
  <c r="Y17" i="20"/>
  <c r="Y16" i="20"/>
  <c r="Y15" i="20"/>
  <c r="Y14" i="20"/>
  <c r="V17" i="20"/>
  <c r="V16" i="20"/>
  <c r="V15" i="20"/>
  <c r="V14" i="20"/>
  <c r="S17" i="20"/>
  <c r="S16" i="20"/>
  <c r="S15" i="20"/>
  <c r="S14" i="20"/>
  <c r="P17" i="20"/>
  <c r="P16" i="20"/>
  <c r="P15" i="20"/>
  <c r="P14" i="20"/>
  <c r="M17" i="20"/>
  <c r="M16" i="20"/>
  <c r="M15" i="20"/>
  <c r="M14" i="20"/>
  <c r="J17" i="20"/>
  <c r="J16" i="20"/>
  <c r="J15" i="20"/>
  <c r="J14" i="20"/>
  <c r="G17" i="20"/>
  <c r="G16" i="20"/>
  <c r="G15" i="20"/>
  <c r="G14" i="20"/>
  <c r="D17" i="20"/>
  <c r="D16" i="20"/>
  <c r="D15" i="20"/>
  <c r="D14" i="20"/>
  <c r="B13" i="20"/>
  <c r="C13" i="20"/>
  <c r="E13" i="20"/>
  <c r="F13" i="20"/>
  <c r="H13" i="20"/>
  <c r="I13" i="20"/>
  <c r="K13" i="20"/>
  <c r="L13" i="20"/>
  <c r="N13" i="20"/>
  <c r="O13" i="20"/>
  <c r="Q13" i="20"/>
  <c r="R13" i="20"/>
  <c r="T13" i="20"/>
  <c r="U13" i="20"/>
  <c r="W13" i="20"/>
  <c r="X13" i="20"/>
  <c r="Z13" i="20"/>
  <c r="AA13" i="20"/>
  <c r="B6" i="20"/>
  <c r="C6" i="20"/>
  <c r="C18" i="20" s="1"/>
  <c r="E6" i="20"/>
  <c r="E18" i="20" s="1"/>
  <c r="F6" i="20"/>
  <c r="F18" i="20" s="1"/>
  <c r="H6" i="20"/>
  <c r="I6" i="20"/>
  <c r="K6" i="20"/>
  <c r="L6" i="20"/>
  <c r="N6" i="20"/>
  <c r="O6" i="20"/>
  <c r="O18" i="20" s="1"/>
  <c r="Q6" i="20"/>
  <c r="Q18" i="20" s="1"/>
  <c r="R6" i="20"/>
  <c r="R18" i="20" s="1"/>
  <c r="T6" i="20"/>
  <c r="U6" i="20"/>
  <c r="U18" i="20" s="1"/>
  <c r="W6" i="20"/>
  <c r="W18" i="20" s="1"/>
  <c r="X6" i="20"/>
  <c r="Z6" i="20"/>
  <c r="AA6" i="20"/>
  <c r="AB12" i="20"/>
  <c r="AB11" i="20"/>
  <c r="AB10" i="20"/>
  <c r="AB9" i="20"/>
  <c r="AB8" i="20"/>
  <c r="AB7" i="20"/>
  <c r="Y12" i="20"/>
  <c r="Y11" i="20"/>
  <c r="Y10" i="20"/>
  <c r="Y9" i="20"/>
  <c r="Y8" i="20"/>
  <c r="Y7" i="20"/>
  <c r="V12" i="20"/>
  <c r="V11" i="20"/>
  <c r="V10" i="20"/>
  <c r="V9" i="20"/>
  <c r="V8" i="20"/>
  <c r="V7" i="20"/>
  <c r="S12" i="20"/>
  <c r="S11" i="20"/>
  <c r="S10" i="20"/>
  <c r="S9" i="20"/>
  <c r="S8" i="20"/>
  <c r="S7" i="20"/>
  <c r="P12" i="20"/>
  <c r="P11" i="20"/>
  <c r="P10" i="20"/>
  <c r="P9" i="20"/>
  <c r="P8" i="20"/>
  <c r="P7" i="20"/>
  <c r="M12" i="20"/>
  <c r="M11" i="20"/>
  <c r="M10" i="20"/>
  <c r="M9" i="20"/>
  <c r="M8" i="20"/>
  <c r="M7" i="20"/>
  <c r="J12" i="20"/>
  <c r="J11" i="20"/>
  <c r="J10" i="20"/>
  <c r="J9" i="20"/>
  <c r="J8" i="20"/>
  <c r="J7" i="20"/>
  <c r="G12" i="20"/>
  <c r="G11" i="20"/>
  <c r="G10" i="20"/>
  <c r="G9" i="20"/>
  <c r="G8" i="20"/>
  <c r="G7" i="20"/>
  <c r="D12" i="20"/>
  <c r="D11" i="20"/>
  <c r="D10" i="20"/>
  <c r="D9" i="20"/>
  <c r="D8" i="20"/>
  <c r="D7" i="20"/>
  <c r="AB7" i="7"/>
  <c r="AA8" i="7"/>
  <c r="Z8" i="7"/>
  <c r="AB6" i="7"/>
  <c r="X8" i="7"/>
  <c r="W8" i="7"/>
  <c r="U8" i="7"/>
  <c r="T8" i="7"/>
  <c r="R8" i="7"/>
  <c r="Q8" i="7"/>
  <c r="O8" i="7"/>
  <c r="N8" i="7"/>
  <c r="L8" i="7"/>
  <c r="K8" i="7"/>
  <c r="I8" i="7"/>
  <c r="H8" i="7"/>
  <c r="F8" i="7"/>
  <c r="E8" i="7"/>
  <c r="C8" i="7"/>
  <c r="B8" i="7"/>
  <c r="Y6" i="7"/>
  <c r="V6" i="7"/>
  <c r="S6" i="7"/>
  <c r="P6" i="7"/>
  <c r="M6" i="7"/>
  <c r="J6" i="7"/>
  <c r="G6" i="7"/>
  <c r="D6" i="7"/>
  <c r="Y7" i="7"/>
  <c r="V7" i="7"/>
  <c r="S7" i="7"/>
  <c r="P7" i="7"/>
  <c r="M7" i="7"/>
  <c r="J7" i="7"/>
  <c r="G7" i="7"/>
  <c r="D7" i="7"/>
  <c r="G13" i="20" l="1"/>
  <c r="Y13" i="20"/>
  <c r="K18" i="20"/>
  <c r="J13" i="20"/>
  <c r="M8" i="7"/>
  <c r="T18" i="20"/>
  <c r="B18" i="20"/>
  <c r="D13" i="20"/>
  <c r="M13" i="20"/>
  <c r="V13" i="20"/>
  <c r="N18" i="20"/>
  <c r="L18" i="20"/>
  <c r="P13" i="20"/>
  <c r="AA18" i="20"/>
  <c r="I18" i="20"/>
  <c r="AC13" i="20"/>
  <c r="AC18" i="20" s="1"/>
  <c r="Z18" i="20"/>
  <c r="H18" i="20"/>
  <c r="X18" i="20"/>
  <c r="S13" i="20"/>
  <c r="G6" i="20"/>
  <c r="G18" i="20" s="1"/>
  <c r="M6" i="20"/>
  <c r="M18" i="20" s="1"/>
  <c r="S6" i="20"/>
  <c r="S18" i="20" s="1"/>
  <c r="Y6" i="20"/>
  <c r="Y18" i="20" s="1"/>
  <c r="D6" i="20"/>
  <c r="J6" i="20"/>
  <c r="J18" i="20" s="1"/>
  <c r="P6" i="20"/>
  <c r="P18" i="20" s="1"/>
  <c r="V6" i="20"/>
  <c r="AB6" i="20"/>
  <c r="AB18" i="20" s="1"/>
  <c r="V8" i="7"/>
  <c r="S8" i="7"/>
  <c r="AB8" i="7"/>
  <c r="Y8" i="7"/>
  <c r="D8" i="7"/>
  <c r="P8" i="7"/>
  <c r="G8" i="7"/>
  <c r="J8" i="7"/>
  <c r="X7" i="6"/>
  <c r="W7" i="6"/>
  <c r="U7" i="6"/>
  <c r="T7" i="6"/>
  <c r="R7" i="6"/>
  <c r="Q7" i="6"/>
  <c r="O7" i="6"/>
  <c r="N7" i="6"/>
  <c r="L7" i="6"/>
  <c r="K7" i="6"/>
  <c r="I7" i="6"/>
  <c r="H7" i="6"/>
  <c r="F7" i="6"/>
  <c r="E7" i="6"/>
  <c r="C7" i="6"/>
  <c r="B7" i="6"/>
  <c r="Y5" i="6"/>
  <c r="V5" i="6"/>
  <c r="S5" i="6"/>
  <c r="P5" i="6"/>
  <c r="M5" i="6"/>
  <c r="J5" i="6"/>
  <c r="G5" i="6"/>
  <c r="D5" i="6"/>
  <c r="Y6" i="6"/>
  <c r="V6" i="6"/>
  <c r="S6" i="6"/>
  <c r="P6" i="6"/>
  <c r="M6" i="6"/>
  <c r="J6" i="6"/>
  <c r="G6" i="6"/>
  <c r="D6" i="6"/>
  <c r="Y5" i="5"/>
  <c r="V5" i="5"/>
  <c r="S5" i="5"/>
  <c r="P5" i="5"/>
  <c r="M5" i="5"/>
  <c r="J5" i="5"/>
  <c r="G5" i="5"/>
  <c r="D5" i="5"/>
  <c r="Y6" i="5"/>
  <c r="Y7" i="5" s="1"/>
  <c r="V6" i="5"/>
  <c r="S6" i="5"/>
  <c r="P6" i="5"/>
  <c r="M6" i="5"/>
  <c r="J6" i="5"/>
  <c r="G6" i="5"/>
  <c r="D6" i="5"/>
  <c r="B7" i="5"/>
  <c r="C7" i="5"/>
  <c r="E7" i="5"/>
  <c r="F7" i="5"/>
  <c r="H7" i="5"/>
  <c r="I7" i="5"/>
  <c r="K7" i="5"/>
  <c r="L7" i="5"/>
  <c r="N7" i="5"/>
  <c r="O7" i="5"/>
  <c r="Q7" i="5"/>
  <c r="R7" i="5"/>
  <c r="T7" i="5"/>
  <c r="U7" i="5"/>
  <c r="W7" i="5"/>
  <c r="X7" i="5"/>
  <c r="D18" i="20" l="1"/>
  <c r="G7" i="5"/>
  <c r="V7" i="5"/>
  <c r="V18" i="20"/>
  <c r="S7" i="6"/>
  <c r="G7" i="6"/>
  <c r="D7" i="6"/>
  <c r="J7" i="6"/>
  <c r="M7" i="6"/>
  <c r="P7" i="6"/>
  <c r="V7" i="6"/>
  <c r="Y7" i="6"/>
  <c r="P7" i="5"/>
  <c r="D7" i="5"/>
  <c r="J7" i="5"/>
  <c r="S7" i="5"/>
  <c r="M7" i="5"/>
</calcChain>
</file>

<file path=xl/sharedStrings.xml><?xml version="1.0" encoding="utf-8"?>
<sst xmlns="http://schemas.openxmlformats.org/spreadsheetml/2006/main" count="253" uniqueCount="29">
  <si>
    <t>Finansējums</t>
  </si>
  <si>
    <t>Pilna laika</t>
  </si>
  <si>
    <t>Budžeta finansējums</t>
  </si>
  <si>
    <t>Personīgais finansējums</t>
  </si>
  <si>
    <t>nesekmības dēļ</t>
  </si>
  <si>
    <t>gala pārbaudījumus nenokārtojis</t>
  </si>
  <si>
    <t>pēc paša vēlēšanās</t>
  </si>
  <si>
    <t>kā neatgriezušos no akadēmiskā atvaļinājuma</t>
  </si>
  <si>
    <t>Kopā</t>
  </si>
  <si>
    <t>Forma</t>
  </si>
  <si>
    <t>Gads</t>
  </si>
  <si>
    <t>DU ir lauzusi līgumu</t>
  </si>
  <si>
    <t>kā mirušu</t>
  </si>
  <si>
    <t>Vides zinātne (43431)</t>
  </si>
  <si>
    <t>Vides plānošana (47431)</t>
  </si>
  <si>
    <t>2016./2017.</t>
  </si>
  <si>
    <t>2017./2018.</t>
  </si>
  <si>
    <t>2018./2019.</t>
  </si>
  <si>
    <t>2019./2020.</t>
  </si>
  <si>
    <t>2020./2021.</t>
  </si>
  <si>
    <t>2021./2022.</t>
  </si>
  <si>
    <t>2022./2023.</t>
  </si>
  <si>
    <t>2023./2024.</t>
  </si>
  <si>
    <t>1. kurss</t>
  </si>
  <si>
    <t>Kurss</t>
  </si>
  <si>
    <t>2.kurss</t>
  </si>
  <si>
    <t>3.kurss</t>
  </si>
  <si>
    <t>-</t>
  </si>
  <si>
    <t>Akadēmiskais gads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</si>
</sst>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33" borderId="10" xfId="0" applyFill="1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right"/>
    </xf>
    <xf numFmtId="0" fontId="0" fillId="0" borderId="0" xfId="0" applyAlignment="1">
      <alignment horizontal="right"/>
    </xf>
    <xf numFmtId="0" fontId="16" fillId="34" borderId="10" xfId="0" applyFont="1" applyFill="1" applyBorder="1" applyAlignment="1">
      <alignment horizontal="center" vertical="center"/>
    </xf>
    <xf numFmtId="0" fontId="16" fillId="34" borderId="0" xfId="0" applyFont="1" applyFill="1"/>
    <xf numFmtId="0" fontId="16" fillId="0" borderId="10" xfId="0" applyFont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left"/>
    </xf>
    <xf numFmtId="0" fontId="16" fillId="34" borderId="10" xfId="0" applyFont="1" applyFill="1" applyBorder="1" applyAlignment="1">
      <alignment horizontal="center"/>
    </xf>
    <xf numFmtId="0" fontId="16" fillId="34" borderId="0" xfId="0" applyFont="1" applyFill="1" applyAlignment="1">
      <alignment horizontal="center"/>
    </xf>
    <xf numFmtId="0" fontId="0" fillId="33" borderId="10" xfId="0" applyFill="1" applyBorder="1" applyAlignment="1">
      <alignment horizontal="right"/>
    </xf>
    <xf numFmtId="0" fontId="16" fillId="3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right" wrapText="1"/>
    </xf>
    <xf numFmtId="0" fontId="16" fillId="34" borderId="10" xfId="0" applyFont="1" applyFill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18" fillId="33" borderId="10" xfId="0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18" fillId="33" borderId="10" xfId="0" applyFont="1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Z7"/>
  <sheetViews>
    <sheetView zoomScaleNormal="100" workbookViewId="0">
      <selection activeCell="A3" sqref="A3"/>
    </sheetView>
  </sheetViews>
  <sheetFormatPr defaultColWidth="9.140625" defaultRowHeight="15" x14ac:dyDescent="0.25"/>
  <cols>
    <col min="1" max="1" width="40.42578125" style="1" customWidth="1"/>
    <col min="2" max="26" width="11.85546875" style="9" customWidth="1"/>
    <col min="27" max="16384" width="9.140625" style="9"/>
  </cols>
  <sheetData>
    <row r="2" spans="1:26" x14ac:dyDescent="0.25">
      <c r="A2" s="3" t="s">
        <v>9</v>
      </c>
      <c r="B2" s="30" t="s">
        <v>1</v>
      </c>
      <c r="C2" s="30"/>
      <c r="D2" s="30"/>
      <c r="E2" s="30" t="s">
        <v>1</v>
      </c>
      <c r="F2" s="30"/>
      <c r="G2" s="30"/>
      <c r="H2" s="30" t="s">
        <v>1</v>
      </c>
      <c r="I2" s="30"/>
      <c r="J2" s="30"/>
      <c r="K2" s="30" t="s">
        <v>1</v>
      </c>
      <c r="L2" s="30"/>
      <c r="M2" s="30"/>
      <c r="N2" s="30" t="s">
        <v>1</v>
      </c>
      <c r="O2" s="30"/>
      <c r="P2" s="30"/>
      <c r="Q2" s="30" t="s">
        <v>1</v>
      </c>
      <c r="R2" s="30"/>
      <c r="S2" s="30"/>
      <c r="T2" s="30" t="s">
        <v>1</v>
      </c>
      <c r="U2" s="30"/>
      <c r="V2" s="30"/>
      <c r="W2" s="30" t="s">
        <v>1</v>
      </c>
      <c r="X2" s="30"/>
      <c r="Y2" s="30"/>
      <c r="Z2" s="7"/>
    </row>
    <row r="3" spans="1:26" x14ac:dyDescent="0.25">
      <c r="A3" s="3" t="s">
        <v>28</v>
      </c>
      <c r="B3" s="30" t="s">
        <v>15</v>
      </c>
      <c r="C3" s="30"/>
      <c r="D3" s="30"/>
      <c r="E3" s="30" t="s">
        <v>16</v>
      </c>
      <c r="F3" s="30"/>
      <c r="G3" s="30"/>
      <c r="H3" s="30" t="s">
        <v>17</v>
      </c>
      <c r="I3" s="30"/>
      <c r="J3" s="30"/>
      <c r="K3" s="30" t="s">
        <v>18</v>
      </c>
      <c r="L3" s="30"/>
      <c r="M3" s="30"/>
      <c r="N3" s="30" t="s">
        <v>19</v>
      </c>
      <c r="O3" s="30"/>
      <c r="P3" s="30"/>
      <c r="Q3" s="30" t="s">
        <v>20</v>
      </c>
      <c r="R3" s="30"/>
      <c r="S3" s="30"/>
      <c r="T3" s="30" t="s">
        <v>21</v>
      </c>
      <c r="U3" s="30"/>
      <c r="V3" s="30"/>
      <c r="W3" s="30" t="s">
        <v>22</v>
      </c>
      <c r="X3" s="30"/>
      <c r="Y3" s="30"/>
      <c r="Z3" s="31" t="s">
        <v>8</v>
      </c>
    </row>
    <row r="4" spans="1:26" ht="30" x14ac:dyDescent="0.25">
      <c r="A4" s="3" t="s">
        <v>0</v>
      </c>
      <c r="B4" s="8" t="s">
        <v>2</v>
      </c>
      <c r="C4" s="8" t="s">
        <v>3</v>
      </c>
      <c r="D4" s="29" t="s">
        <v>8</v>
      </c>
      <c r="E4" s="8" t="s">
        <v>2</v>
      </c>
      <c r="F4" s="8" t="s">
        <v>3</v>
      </c>
      <c r="G4" s="29" t="s">
        <v>8</v>
      </c>
      <c r="H4" s="8" t="s">
        <v>2</v>
      </c>
      <c r="I4" s="8" t="s">
        <v>3</v>
      </c>
      <c r="J4" s="29" t="s">
        <v>8</v>
      </c>
      <c r="K4" s="8" t="s">
        <v>2</v>
      </c>
      <c r="L4" s="8" t="s">
        <v>3</v>
      </c>
      <c r="M4" s="29" t="s">
        <v>8</v>
      </c>
      <c r="N4" s="8" t="s">
        <v>2</v>
      </c>
      <c r="O4" s="8" t="s">
        <v>3</v>
      </c>
      <c r="P4" s="29" t="s">
        <v>8</v>
      </c>
      <c r="Q4" s="8" t="s">
        <v>2</v>
      </c>
      <c r="R4" s="8" t="s">
        <v>3</v>
      </c>
      <c r="S4" s="29" t="s">
        <v>8</v>
      </c>
      <c r="T4" s="8" t="s">
        <v>2</v>
      </c>
      <c r="U4" s="8" t="s">
        <v>3</v>
      </c>
      <c r="V4" s="29" t="s">
        <v>8</v>
      </c>
      <c r="W4" s="8" t="s">
        <v>2</v>
      </c>
      <c r="X4" s="8" t="s">
        <v>3</v>
      </c>
      <c r="Y4" s="29" t="s">
        <v>8</v>
      </c>
      <c r="Z4" s="31"/>
    </row>
    <row r="5" spans="1:26" x14ac:dyDescent="0.25">
      <c r="A5" s="11" t="s">
        <v>13</v>
      </c>
      <c r="B5" s="7">
        <v>19</v>
      </c>
      <c r="C5" s="7"/>
      <c r="D5" s="28">
        <f t="shared" ref="D5" si="0">SUM(B5:C5)</f>
        <v>19</v>
      </c>
      <c r="E5" s="7">
        <v>15</v>
      </c>
      <c r="F5" s="7"/>
      <c r="G5" s="28">
        <f t="shared" ref="G5" si="1">SUM(E5:F5)</f>
        <v>15</v>
      </c>
      <c r="H5" s="7">
        <v>17</v>
      </c>
      <c r="I5" s="7"/>
      <c r="J5" s="28">
        <f t="shared" ref="J5" si="2">SUM(H5:I5)</f>
        <v>17</v>
      </c>
      <c r="K5" s="7">
        <v>15</v>
      </c>
      <c r="L5" s="7"/>
      <c r="M5" s="28">
        <f t="shared" ref="M5" si="3">SUM(K5:L5)</f>
        <v>15</v>
      </c>
      <c r="N5" s="7">
        <v>9</v>
      </c>
      <c r="O5" s="7"/>
      <c r="P5" s="28">
        <f t="shared" ref="P5" si="4">SUM(N5:O5)</f>
        <v>9</v>
      </c>
      <c r="Q5" s="7">
        <v>12</v>
      </c>
      <c r="R5" s="7"/>
      <c r="S5" s="28">
        <f t="shared" ref="S5" si="5">SUM(Q5:R5)</f>
        <v>12</v>
      </c>
      <c r="T5" s="7">
        <v>8</v>
      </c>
      <c r="U5" s="7"/>
      <c r="V5" s="28">
        <f t="shared" ref="V5" si="6">SUM(T5:U5)</f>
        <v>8</v>
      </c>
      <c r="W5" s="7">
        <v>6</v>
      </c>
      <c r="X5" s="7">
        <v>1</v>
      </c>
      <c r="Y5" s="28">
        <f t="shared" ref="Y5" si="7">SUM(W5:X5)</f>
        <v>7</v>
      </c>
      <c r="Z5" s="28">
        <f>D5+G5+J5+M5+P5+S5+V5+Y5</f>
        <v>102</v>
      </c>
    </row>
    <row r="6" spans="1:26" x14ac:dyDescent="0.25">
      <c r="A6" s="11" t="s">
        <v>14</v>
      </c>
      <c r="B6" s="7">
        <v>10</v>
      </c>
      <c r="C6" s="7"/>
      <c r="D6" s="28">
        <f>SUM(B6:C6)</f>
        <v>10</v>
      </c>
      <c r="E6" s="7">
        <v>18</v>
      </c>
      <c r="F6" s="7"/>
      <c r="G6" s="28">
        <f>SUM(E6:F6)</f>
        <v>18</v>
      </c>
      <c r="H6" s="7">
        <v>10</v>
      </c>
      <c r="I6" s="7"/>
      <c r="J6" s="28">
        <f>SUM(H6:I6)</f>
        <v>10</v>
      </c>
      <c r="K6" s="7">
        <v>11</v>
      </c>
      <c r="L6" s="7"/>
      <c r="M6" s="28">
        <f>SUM(K6:L6)</f>
        <v>11</v>
      </c>
      <c r="N6" s="7">
        <v>7</v>
      </c>
      <c r="O6" s="7"/>
      <c r="P6" s="28">
        <f>SUM(N6:O6)</f>
        <v>7</v>
      </c>
      <c r="Q6" s="7">
        <v>9</v>
      </c>
      <c r="R6" s="7"/>
      <c r="S6" s="28">
        <f>SUM(Q6:R6)</f>
        <v>9</v>
      </c>
      <c r="T6" s="7">
        <v>9</v>
      </c>
      <c r="U6" s="7"/>
      <c r="V6" s="28">
        <f>SUM(T6:U6)</f>
        <v>9</v>
      </c>
      <c r="W6" s="7">
        <v>5</v>
      </c>
      <c r="X6" s="7"/>
      <c r="Y6" s="28">
        <f>SUM(W6:X6)</f>
        <v>5</v>
      </c>
      <c r="Z6" s="28">
        <f t="shared" ref="Z6:Z7" si="8">D6+G6+J6+M6+P6+S6+V6+Y6</f>
        <v>79</v>
      </c>
    </row>
    <row r="7" spans="1:26" x14ac:dyDescent="0.25">
      <c r="A7" s="2" t="s">
        <v>8</v>
      </c>
      <c r="B7" s="10">
        <f t="shared" ref="B7:Y7" si="9">SUM(B5:B6)</f>
        <v>29</v>
      </c>
      <c r="C7" s="10">
        <f t="shared" si="9"/>
        <v>0</v>
      </c>
      <c r="D7" s="28">
        <f t="shared" si="9"/>
        <v>29</v>
      </c>
      <c r="E7" s="10">
        <f t="shared" si="9"/>
        <v>33</v>
      </c>
      <c r="F7" s="10">
        <f t="shared" si="9"/>
        <v>0</v>
      </c>
      <c r="G7" s="28">
        <f t="shared" si="9"/>
        <v>33</v>
      </c>
      <c r="H7" s="10">
        <f t="shared" si="9"/>
        <v>27</v>
      </c>
      <c r="I7" s="10">
        <f t="shared" si="9"/>
        <v>0</v>
      </c>
      <c r="J7" s="28">
        <f t="shared" si="9"/>
        <v>27</v>
      </c>
      <c r="K7" s="10">
        <f t="shared" si="9"/>
        <v>26</v>
      </c>
      <c r="L7" s="10">
        <f t="shared" si="9"/>
        <v>0</v>
      </c>
      <c r="M7" s="28">
        <f t="shared" si="9"/>
        <v>26</v>
      </c>
      <c r="N7" s="10">
        <f t="shared" si="9"/>
        <v>16</v>
      </c>
      <c r="O7" s="10">
        <f t="shared" si="9"/>
        <v>0</v>
      </c>
      <c r="P7" s="28">
        <f t="shared" si="9"/>
        <v>16</v>
      </c>
      <c r="Q7" s="10">
        <f t="shared" si="9"/>
        <v>21</v>
      </c>
      <c r="R7" s="10">
        <f t="shared" si="9"/>
        <v>0</v>
      </c>
      <c r="S7" s="28">
        <f t="shared" si="9"/>
        <v>21</v>
      </c>
      <c r="T7" s="10">
        <f t="shared" si="9"/>
        <v>17</v>
      </c>
      <c r="U7" s="10">
        <f t="shared" si="9"/>
        <v>0</v>
      </c>
      <c r="V7" s="28">
        <f t="shared" si="9"/>
        <v>17</v>
      </c>
      <c r="W7" s="10">
        <f t="shared" si="9"/>
        <v>11</v>
      </c>
      <c r="X7" s="10">
        <f t="shared" si="9"/>
        <v>1</v>
      </c>
      <c r="Y7" s="28">
        <f t="shared" si="9"/>
        <v>12</v>
      </c>
      <c r="Z7" s="28">
        <f t="shared" si="8"/>
        <v>181</v>
      </c>
    </row>
  </sheetData>
  <mergeCells count="17">
    <mergeCell ref="Z3:Z4"/>
    <mergeCell ref="H2:J2"/>
    <mergeCell ref="H3:J3"/>
    <mergeCell ref="K2:M2"/>
    <mergeCell ref="K3:M3"/>
    <mergeCell ref="W2:Y2"/>
    <mergeCell ref="W3:Y3"/>
    <mergeCell ref="B2:D2"/>
    <mergeCell ref="B3:D3"/>
    <mergeCell ref="E2:G2"/>
    <mergeCell ref="E3:G3"/>
    <mergeCell ref="T2:V2"/>
    <mergeCell ref="T3:V3"/>
    <mergeCell ref="N2:P2"/>
    <mergeCell ref="N3:P3"/>
    <mergeCell ref="Q2:S2"/>
    <mergeCell ref="Q3:S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Z7"/>
  <sheetViews>
    <sheetView zoomScaleNormal="100" workbookViewId="0">
      <selection activeCell="A3" sqref="A3"/>
    </sheetView>
  </sheetViews>
  <sheetFormatPr defaultColWidth="9.140625" defaultRowHeight="15" x14ac:dyDescent="0.25"/>
  <cols>
    <col min="1" max="1" width="40.5703125" style="12" customWidth="1"/>
    <col min="2" max="3" width="12.7109375" style="12" customWidth="1"/>
    <col min="4" max="4" width="9.140625" style="12"/>
    <col min="5" max="6" width="11.85546875" style="12" bestFit="1" customWidth="1"/>
    <col min="7" max="7" width="9.140625" style="12"/>
    <col min="8" max="9" width="11.85546875" style="12" bestFit="1" customWidth="1"/>
    <col min="10" max="10" width="9.140625" style="12"/>
    <col min="11" max="12" width="11.85546875" style="12" bestFit="1" customWidth="1"/>
    <col min="13" max="13" width="9.140625" style="12"/>
    <col min="14" max="15" width="11.85546875" style="12" bestFit="1" customWidth="1"/>
    <col min="16" max="16" width="9.140625" style="12"/>
    <col min="17" max="18" width="11.85546875" style="12" bestFit="1" customWidth="1"/>
    <col min="19" max="19" width="9.140625" style="12"/>
    <col min="20" max="21" width="11.85546875" style="12" bestFit="1" customWidth="1"/>
    <col min="22" max="22" width="9.140625" style="12"/>
    <col min="23" max="24" width="11.85546875" style="12" bestFit="1" customWidth="1"/>
    <col min="25" max="16384" width="9.140625" style="12"/>
  </cols>
  <sheetData>
    <row r="2" spans="1:26" s="9" customFormat="1" x14ac:dyDescent="0.25">
      <c r="A2" s="3" t="s">
        <v>9</v>
      </c>
      <c r="B2" s="30" t="s">
        <v>1</v>
      </c>
      <c r="C2" s="30"/>
      <c r="D2" s="30"/>
      <c r="E2" s="30" t="s">
        <v>1</v>
      </c>
      <c r="F2" s="30"/>
      <c r="G2" s="30"/>
      <c r="H2" s="30" t="s">
        <v>1</v>
      </c>
      <c r="I2" s="30"/>
      <c r="J2" s="30"/>
      <c r="K2" s="30" t="s">
        <v>1</v>
      </c>
      <c r="L2" s="30"/>
      <c r="M2" s="30"/>
      <c r="N2" s="30" t="s">
        <v>1</v>
      </c>
      <c r="O2" s="30"/>
      <c r="P2" s="30"/>
      <c r="Q2" s="30" t="s">
        <v>1</v>
      </c>
      <c r="R2" s="30"/>
      <c r="S2" s="30"/>
      <c r="T2" s="30" t="s">
        <v>1</v>
      </c>
      <c r="U2" s="30"/>
      <c r="V2" s="30"/>
      <c r="W2" s="30" t="s">
        <v>1</v>
      </c>
      <c r="X2" s="30"/>
      <c r="Y2" s="30"/>
      <c r="Z2" s="7"/>
    </row>
    <row r="3" spans="1:26" s="9" customFormat="1" x14ac:dyDescent="0.25">
      <c r="A3" s="3" t="s">
        <v>28</v>
      </c>
      <c r="B3" s="30" t="s">
        <v>15</v>
      </c>
      <c r="C3" s="30"/>
      <c r="D3" s="30"/>
      <c r="E3" s="30" t="s">
        <v>16</v>
      </c>
      <c r="F3" s="30"/>
      <c r="G3" s="30"/>
      <c r="H3" s="30" t="s">
        <v>17</v>
      </c>
      <c r="I3" s="30"/>
      <c r="J3" s="30"/>
      <c r="K3" s="30" t="s">
        <v>18</v>
      </c>
      <c r="L3" s="30"/>
      <c r="M3" s="30"/>
      <c r="N3" s="30" t="s">
        <v>19</v>
      </c>
      <c r="O3" s="30"/>
      <c r="P3" s="30"/>
      <c r="Q3" s="30" t="s">
        <v>20</v>
      </c>
      <c r="R3" s="30"/>
      <c r="S3" s="30"/>
      <c r="T3" s="30" t="s">
        <v>21</v>
      </c>
      <c r="U3" s="30"/>
      <c r="V3" s="30"/>
      <c r="W3" s="30" t="s">
        <v>22</v>
      </c>
      <c r="X3" s="30"/>
      <c r="Y3" s="30"/>
      <c r="Z3" s="31" t="s">
        <v>8</v>
      </c>
    </row>
    <row r="4" spans="1:26" s="9" customFormat="1" ht="30" x14ac:dyDescent="0.25">
      <c r="A4" s="3" t="s">
        <v>0</v>
      </c>
      <c r="B4" s="8" t="s">
        <v>2</v>
      </c>
      <c r="C4" s="8" t="s">
        <v>3</v>
      </c>
      <c r="D4" s="29" t="s">
        <v>8</v>
      </c>
      <c r="E4" s="8" t="s">
        <v>2</v>
      </c>
      <c r="F4" s="8" t="s">
        <v>3</v>
      </c>
      <c r="G4" s="29" t="s">
        <v>8</v>
      </c>
      <c r="H4" s="8" t="s">
        <v>2</v>
      </c>
      <c r="I4" s="8" t="s">
        <v>3</v>
      </c>
      <c r="J4" s="29" t="s">
        <v>8</v>
      </c>
      <c r="K4" s="8" t="s">
        <v>2</v>
      </c>
      <c r="L4" s="8" t="s">
        <v>3</v>
      </c>
      <c r="M4" s="29" t="s">
        <v>8</v>
      </c>
      <c r="N4" s="8" t="s">
        <v>2</v>
      </c>
      <c r="O4" s="8" t="s">
        <v>3</v>
      </c>
      <c r="P4" s="29" t="s">
        <v>8</v>
      </c>
      <c r="Q4" s="8" t="s">
        <v>2</v>
      </c>
      <c r="R4" s="8" t="s">
        <v>3</v>
      </c>
      <c r="S4" s="29" t="s">
        <v>8</v>
      </c>
      <c r="T4" s="8" t="s">
        <v>2</v>
      </c>
      <c r="U4" s="8" t="s">
        <v>3</v>
      </c>
      <c r="V4" s="29" t="s">
        <v>8</v>
      </c>
      <c r="W4" s="8" t="s">
        <v>2</v>
      </c>
      <c r="X4" s="8" t="s">
        <v>3</v>
      </c>
      <c r="Y4" s="29" t="s">
        <v>8</v>
      </c>
      <c r="Z4" s="31"/>
    </row>
    <row r="5" spans="1:26" s="9" customFormat="1" x14ac:dyDescent="0.25">
      <c r="A5" s="11" t="s">
        <v>13</v>
      </c>
      <c r="B5" s="7">
        <v>13</v>
      </c>
      <c r="C5" s="7"/>
      <c r="D5" s="28">
        <f>SUM(B5:C5)</f>
        <v>13</v>
      </c>
      <c r="E5" s="7">
        <v>13</v>
      </c>
      <c r="F5" s="7"/>
      <c r="G5" s="28">
        <f>SUM(E5:F5)</f>
        <v>13</v>
      </c>
      <c r="H5" s="7">
        <v>6</v>
      </c>
      <c r="I5" s="7"/>
      <c r="J5" s="28">
        <f>SUM(H5:I5)</f>
        <v>6</v>
      </c>
      <c r="K5" s="7">
        <v>7</v>
      </c>
      <c r="L5" s="7"/>
      <c r="M5" s="28">
        <f>SUM(K5:L5)</f>
        <v>7</v>
      </c>
      <c r="N5" s="7">
        <v>5</v>
      </c>
      <c r="O5" s="7"/>
      <c r="P5" s="28">
        <f>SUM(N5:O5)</f>
        <v>5</v>
      </c>
      <c r="Q5" s="7">
        <v>7</v>
      </c>
      <c r="R5" s="7"/>
      <c r="S5" s="28">
        <f>SUM(Q5:R5)</f>
        <v>7</v>
      </c>
      <c r="T5" s="7">
        <v>8</v>
      </c>
      <c r="U5" s="7"/>
      <c r="V5" s="28">
        <f>SUM(T5:U5)</f>
        <v>8</v>
      </c>
      <c r="W5" s="7">
        <v>4</v>
      </c>
      <c r="X5" s="7">
        <v>1</v>
      </c>
      <c r="Y5" s="28">
        <f>SUM(W5:X5)</f>
        <v>5</v>
      </c>
      <c r="Z5" s="28">
        <f>D5+G5+J5+M5+P5+S5+V5+Y5</f>
        <v>64</v>
      </c>
    </row>
    <row r="6" spans="1:26" s="9" customFormat="1" x14ac:dyDescent="0.25">
      <c r="A6" s="11" t="s">
        <v>14</v>
      </c>
      <c r="B6" s="7">
        <v>10</v>
      </c>
      <c r="C6" s="7"/>
      <c r="D6" s="28">
        <f t="shared" ref="D6" si="0">SUM(B6:C6)</f>
        <v>10</v>
      </c>
      <c r="E6" s="7">
        <v>10</v>
      </c>
      <c r="F6" s="7"/>
      <c r="G6" s="28">
        <f t="shared" ref="G6" si="1">SUM(E6:F6)</f>
        <v>10</v>
      </c>
      <c r="H6" s="7">
        <v>4</v>
      </c>
      <c r="I6" s="7"/>
      <c r="J6" s="28">
        <f t="shared" ref="J6" si="2">SUM(H6:I6)</f>
        <v>4</v>
      </c>
      <c r="K6" s="7">
        <v>7</v>
      </c>
      <c r="L6" s="7"/>
      <c r="M6" s="28">
        <f t="shared" ref="M6" si="3">SUM(K6:L6)</f>
        <v>7</v>
      </c>
      <c r="N6" s="7">
        <v>4</v>
      </c>
      <c r="O6" s="7"/>
      <c r="P6" s="28">
        <f t="shared" ref="P6" si="4">SUM(N6:O6)</f>
        <v>4</v>
      </c>
      <c r="Q6" s="7">
        <v>11</v>
      </c>
      <c r="R6" s="7"/>
      <c r="S6" s="28">
        <f t="shared" ref="S6" si="5">SUM(Q6:R6)</f>
        <v>11</v>
      </c>
      <c r="T6" s="7">
        <v>3</v>
      </c>
      <c r="U6" s="7"/>
      <c r="V6" s="28">
        <f t="shared" ref="V6" si="6">SUM(T6:U6)</f>
        <v>3</v>
      </c>
      <c r="W6" s="7">
        <v>5</v>
      </c>
      <c r="X6" s="7"/>
      <c r="Y6" s="28">
        <f t="shared" ref="Y6" si="7">SUM(W6:X6)</f>
        <v>5</v>
      </c>
      <c r="Z6" s="28">
        <f t="shared" ref="Z6:Z7" si="8">D6+G6+J6+M6+P6+S6+V6+Y6</f>
        <v>54</v>
      </c>
    </row>
    <row r="7" spans="1:26" s="9" customFormat="1" x14ac:dyDescent="0.25">
      <c r="A7" s="2" t="s">
        <v>8</v>
      </c>
      <c r="B7" s="10">
        <f t="shared" ref="B7:Y7" si="9">SUM(B5:B6)</f>
        <v>23</v>
      </c>
      <c r="C7" s="10">
        <f t="shared" si="9"/>
        <v>0</v>
      </c>
      <c r="D7" s="28">
        <f t="shared" si="9"/>
        <v>23</v>
      </c>
      <c r="E7" s="10">
        <f t="shared" si="9"/>
        <v>23</v>
      </c>
      <c r="F7" s="10">
        <f t="shared" si="9"/>
        <v>0</v>
      </c>
      <c r="G7" s="28">
        <f t="shared" si="9"/>
        <v>23</v>
      </c>
      <c r="H7" s="10">
        <f t="shared" si="9"/>
        <v>10</v>
      </c>
      <c r="I7" s="10">
        <f t="shared" si="9"/>
        <v>0</v>
      </c>
      <c r="J7" s="28">
        <f t="shared" si="9"/>
        <v>10</v>
      </c>
      <c r="K7" s="10">
        <f t="shared" si="9"/>
        <v>14</v>
      </c>
      <c r="L7" s="10">
        <f t="shared" si="9"/>
        <v>0</v>
      </c>
      <c r="M7" s="28">
        <f t="shared" si="9"/>
        <v>14</v>
      </c>
      <c r="N7" s="10">
        <f t="shared" si="9"/>
        <v>9</v>
      </c>
      <c r="O7" s="10">
        <f t="shared" si="9"/>
        <v>0</v>
      </c>
      <c r="P7" s="28">
        <f t="shared" si="9"/>
        <v>9</v>
      </c>
      <c r="Q7" s="10">
        <f t="shared" si="9"/>
        <v>18</v>
      </c>
      <c r="R7" s="10">
        <f t="shared" si="9"/>
        <v>0</v>
      </c>
      <c r="S7" s="28">
        <f t="shared" si="9"/>
        <v>18</v>
      </c>
      <c r="T7" s="10">
        <f t="shared" si="9"/>
        <v>11</v>
      </c>
      <c r="U7" s="10">
        <f t="shared" si="9"/>
        <v>0</v>
      </c>
      <c r="V7" s="28">
        <f t="shared" si="9"/>
        <v>11</v>
      </c>
      <c r="W7" s="10">
        <f t="shared" si="9"/>
        <v>9</v>
      </c>
      <c r="X7" s="10">
        <f t="shared" si="9"/>
        <v>1</v>
      </c>
      <c r="Y7" s="28">
        <f t="shared" si="9"/>
        <v>10</v>
      </c>
      <c r="Z7" s="28">
        <f t="shared" si="8"/>
        <v>118</v>
      </c>
    </row>
  </sheetData>
  <mergeCells count="17">
    <mergeCell ref="Q2:S2"/>
    <mergeCell ref="T2:V2"/>
    <mergeCell ref="W2:Y2"/>
    <mergeCell ref="B2:D2"/>
    <mergeCell ref="E2:G2"/>
    <mergeCell ref="H2:J2"/>
    <mergeCell ref="K2:M2"/>
    <mergeCell ref="B3:D3"/>
    <mergeCell ref="E3:G3"/>
    <mergeCell ref="H3:J3"/>
    <mergeCell ref="K3:M3"/>
    <mergeCell ref="N2:P2"/>
    <mergeCell ref="Z3:Z4"/>
    <mergeCell ref="N3:P3"/>
    <mergeCell ref="Q3:S3"/>
    <mergeCell ref="T3:V3"/>
    <mergeCell ref="W3:Y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EE560-B3EA-434C-9AC4-0B7F24933841}">
  <sheetPr>
    <tabColor rgb="FFCCFF33"/>
  </sheetPr>
  <dimension ref="A2:AH7"/>
  <sheetViews>
    <sheetView tabSelected="1" zoomScaleNormal="100" workbookViewId="0">
      <selection activeCell="F16" sqref="F16"/>
    </sheetView>
  </sheetViews>
  <sheetFormatPr defaultColWidth="9.140625" defaultRowHeight="15" x14ac:dyDescent="0.25"/>
  <cols>
    <col min="1" max="1" width="40.5703125" style="12" customWidth="1"/>
    <col min="2" max="34" width="8.7109375" style="12" customWidth="1"/>
    <col min="35" max="16384" width="9.140625" style="12"/>
  </cols>
  <sheetData>
    <row r="2" spans="1:34" s="9" customFormat="1" x14ac:dyDescent="0.25">
      <c r="A2" s="3" t="s">
        <v>9</v>
      </c>
      <c r="B2" s="33" t="s">
        <v>1</v>
      </c>
      <c r="C2" s="34"/>
      <c r="D2" s="34"/>
      <c r="E2" s="35"/>
      <c r="F2" s="33" t="s">
        <v>1</v>
      </c>
      <c r="G2" s="34"/>
      <c r="H2" s="34"/>
      <c r="I2" s="35"/>
      <c r="J2" s="33" t="s">
        <v>1</v>
      </c>
      <c r="K2" s="34"/>
      <c r="L2" s="34"/>
      <c r="M2" s="35"/>
      <c r="N2" s="33" t="s">
        <v>1</v>
      </c>
      <c r="O2" s="34"/>
      <c r="P2" s="34"/>
      <c r="Q2" s="35"/>
      <c r="R2" s="33" t="s">
        <v>1</v>
      </c>
      <c r="S2" s="34"/>
      <c r="T2" s="34"/>
      <c r="U2" s="35"/>
      <c r="V2" s="33" t="s">
        <v>1</v>
      </c>
      <c r="W2" s="34"/>
      <c r="X2" s="34"/>
      <c r="Y2" s="35"/>
      <c r="Z2" s="33" t="s">
        <v>1</v>
      </c>
      <c r="AA2" s="34"/>
      <c r="AB2" s="34"/>
      <c r="AC2" s="35"/>
      <c r="AD2" s="33" t="s">
        <v>1</v>
      </c>
      <c r="AE2" s="34"/>
      <c r="AF2" s="34"/>
      <c r="AG2" s="35"/>
      <c r="AH2" s="7"/>
    </row>
    <row r="3" spans="1:34" s="9" customFormat="1" x14ac:dyDescent="0.25">
      <c r="A3" s="3" t="s">
        <v>28</v>
      </c>
      <c r="B3" s="33" t="s">
        <v>15</v>
      </c>
      <c r="C3" s="34"/>
      <c r="D3" s="34"/>
      <c r="E3" s="35"/>
      <c r="F3" s="33" t="s">
        <v>16</v>
      </c>
      <c r="G3" s="34"/>
      <c r="H3" s="34"/>
      <c r="I3" s="35"/>
      <c r="J3" s="33" t="s">
        <v>17</v>
      </c>
      <c r="K3" s="34"/>
      <c r="L3" s="34"/>
      <c r="M3" s="35"/>
      <c r="N3" s="33" t="s">
        <v>18</v>
      </c>
      <c r="O3" s="34"/>
      <c r="P3" s="34"/>
      <c r="Q3" s="35"/>
      <c r="R3" s="33" t="s">
        <v>19</v>
      </c>
      <c r="S3" s="34"/>
      <c r="T3" s="34"/>
      <c r="U3" s="35"/>
      <c r="V3" s="33" t="s">
        <v>20</v>
      </c>
      <c r="W3" s="34"/>
      <c r="X3" s="34"/>
      <c r="Y3" s="35"/>
      <c r="Z3" s="33" t="s">
        <v>21</v>
      </c>
      <c r="AA3" s="34"/>
      <c r="AB3" s="34"/>
      <c r="AC3" s="35"/>
      <c r="AD3" s="33" t="s">
        <v>22</v>
      </c>
      <c r="AE3" s="34"/>
      <c r="AF3" s="34"/>
      <c r="AG3" s="35"/>
      <c r="AH3" s="32" t="s">
        <v>8</v>
      </c>
    </row>
    <row r="4" spans="1:34" s="9" customFormat="1" x14ac:dyDescent="0.25">
      <c r="A4" s="3" t="s">
        <v>24</v>
      </c>
      <c r="B4" s="8" t="s">
        <v>23</v>
      </c>
      <c r="C4" s="8" t="s">
        <v>25</v>
      </c>
      <c r="D4" s="8" t="s">
        <v>26</v>
      </c>
      <c r="E4" s="14" t="s">
        <v>8</v>
      </c>
      <c r="F4" s="8" t="s">
        <v>23</v>
      </c>
      <c r="G4" s="8" t="s">
        <v>25</v>
      </c>
      <c r="H4" s="8" t="s">
        <v>26</v>
      </c>
      <c r="I4" s="14" t="s">
        <v>8</v>
      </c>
      <c r="J4" s="8" t="s">
        <v>23</v>
      </c>
      <c r="K4" s="8" t="s">
        <v>25</v>
      </c>
      <c r="L4" s="8" t="s">
        <v>26</v>
      </c>
      <c r="M4" s="14" t="s">
        <v>8</v>
      </c>
      <c r="N4" s="8" t="s">
        <v>23</v>
      </c>
      <c r="O4" s="8" t="s">
        <v>25</v>
      </c>
      <c r="P4" s="8" t="s">
        <v>26</v>
      </c>
      <c r="Q4" s="14" t="s">
        <v>8</v>
      </c>
      <c r="R4" s="8" t="s">
        <v>23</v>
      </c>
      <c r="S4" s="8" t="s">
        <v>25</v>
      </c>
      <c r="T4" s="8" t="s">
        <v>26</v>
      </c>
      <c r="U4" s="14" t="s">
        <v>8</v>
      </c>
      <c r="V4" s="8" t="s">
        <v>23</v>
      </c>
      <c r="W4" s="8" t="s">
        <v>25</v>
      </c>
      <c r="X4" s="8" t="s">
        <v>26</v>
      </c>
      <c r="Y4" s="14" t="s">
        <v>8</v>
      </c>
      <c r="Z4" s="8" t="s">
        <v>23</v>
      </c>
      <c r="AA4" s="8" t="s">
        <v>25</v>
      </c>
      <c r="AB4" s="8" t="s">
        <v>26</v>
      </c>
      <c r="AC4" s="14" t="s">
        <v>8</v>
      </c>
      <c r="AD4" s="8" t="s">
        <v>23</v>
      </c>
      <c r="AE4" s="8" t="s">
        <v>25</v>
      </c>
      <c r="AF4" s="8" t="s">
        <v>26</v>
      </c>
      <c r="AG4" s="14" t="s">
        <v>8</v>
      </c>
      <c r="AH4" s="32"/>
    </row>
    <row r="5" spans="1:34" s="9" customFormat="1" x14ac:dyDescent="0.25">
      <c r="A5" s="11" t="s">
        <v>13</v>
      </c>
      <c r="B5" s="27">
        <v>13</v>
      </c>
      <c r="C5" s="27">
        <v>12</v>
      </c>
      <c r="D5" s="27">
        <v>19</v>
      </c>
      <c r="E5" s="28">
        <f>SUM(B5:D5)</f>
        <v>44</v>
      </c>
      <c r="F5" s="27">
        <v>16</v>
      </c>
      <c r="G5" s="27">
        <v>13</v>
      </c>
      <c r="H5" s="27">
        <v>12</v>
      </c>
      <c r="I5" s="28">
        <f>SUM(F5:H5)</f>
        <v>41</v>
      </c>
      <c r="J5" s="27">
        <v>14</v>
      </c>
      <c r="K5" s="27">
        <v>13</v>
      </c>
      <c r="L5" s="27">
        <v>10</v>
      </c>
      <c r="M5" s="28">
        <f>SUM(J5:L5)</f>
        <v>37</v>
      </c>
      <c r="N5" s="27">
        <v>15</v>
      </c>
      <c r="O5" s="27">
        <v>13</v>
      </c>
      <c r="P5" s="27">
        <v>10</v>
      </c>
      <c r="Q5" s="28">
        <f>SUM(N5:P5)</f>
        <v>38</v>
      </c>
      <c r="R5" s="27">
        <v>9</v>
      </c>
      <c r="S5" s="27">
        <v>13</v>
      </c>
      <c r="T5" s="27">
        <v>13</v>
      </c>
      <c r="U5" s="28">
        <f>SUM(R5:T5)</f>
        <v>35</v>
      </c>
      <c r="V5" s="27">
        <v>10</v>
      </c>
      <c r="W5" s="27">
        <v>13</v>
      </c>
      <c r="X5" s="27">
        <v>12</v>
      </c>
      <c r="Y5" s="28">
        <f>SUM(V5:X5)</f>
        <v>35</v>
      </c>
      <c r="Z5" s="27">
        <v>12</v>
      </c>
      <c r="AA5" s="27">
        <v>6</v>
      </c>
      <c r="AB5" s="27">
        <v>10</v>
      </c>
      <c r="AC5" s="28">
        <f>SUM(Z5:AB5)</f>
        <v>28</v>
      </c>
      <c r="AD5" s="27">
        <v>8</v>
      </c>
      <c r="AE5" s="27">
        <v>5</v>
      </c>
      <c r="AF5" s="27">
        <v>9</v>
      </c>
      <c r="AG5" s="28">
        <f>SUM(AD5:AF5)</f>
        <v>22</v>
      </c>
      <c r="AH5" s="28">
        <f>E5+I5+M5+Q5+U5+Y5+AC5+AG5</f>
        <v>280</v>
      </c>
    </row>
    <row r="6" spans="1:34" s="9" customFormat="1" x14ac:dyDescent="0.25">
      <c r="A6" s="11" t="s">
        <v>14</v>
      </c>
      <c r="B6" s="27">
        <v>10</v>
      </c>
      <c r="C6" s="27">
        <v>13</v>
      </c>
      <c r="D6" s="7" t="s">
        <v>27</v>
      </c>
      <c r="E6" s="28">
        <f>SUM(B6:D6)</f>
        <v>23</v>
      </c>
      <c r="F6" s="27">
        <v>21</v>
      </c>
      <c r="G6" s="27">
        <v>10</v>
      </c>
      <c r="H6" s="7" t="s">
        <v>27</v>
      </c>
      <c r="I6" s="28">
        <f>SUM(F6:H6)</f>
        <v>31</v>
      </c>
      <c r="J6" s="27">
        <v>16</v>
      </c>
      <c r="K6" s="27">
        <v>15</v>
      </c>
      <c r="L6" s="7" t="s">
        <v>27</v>
      </c>
      <c r="M6" s="28">
        <f>SUM(J6:L6)</f>
        <v>31</v>
      </c>
      <c r="N6" s="27">
        <v>18</v>
      </c>
      <c r="O6" s="27">
        <v>11</v>
      </c>
      <c r="P6" s="7" t="s">
        <v>27</v>
      </c>
      <c r="Q6" s="28">
        <f>SUM(N6:P6)</f>
        <v>29</v>
      </c>
      <c r="R6" s="27">
        <v>10</v>
      </c>
      <c r="S6" s="27">
        <v>15</v>
      </c>
      <c r="T6" s="7" t="s">
        <v>27</v>
      </c>
      <c r="U6" s="28">
        <f>SUM(R6:T6)</f>
        <v>25</v>
      </c>
      <c r="V6" s="27">
        <v>13</v>
      </c>
      <c r="W6" s="27">
        <v>8</v>
      </c>
      <c r="X6" s="7" t="s">
        <v>27</v>
      </c>
      <c r="Y6" s="28">
        <f>SUM(V6:X6)</f>
        <v>21</v>
      </c>
      <c r="Z6" s="27">
        <v>13</v>
      </c>
      <c r="AA6" s="27">
        <v>9</v>
      </c>
      <c r="AB6" s="7" t="s">
        <v>27</v>
      </c>
      <c r="AC6" s="28">
        <f>SUM(Z6:AB6)</f>
        <v>22</v>
      </c>
      <c r="AD6" s="27">
        <v>9</v>
      </c>
      <c r="AE6" s="27">
        <v>8</v>
      </c>
      <c r="AF6" s="7" t="s">
        <v>27</v>
      </c>
      <c r="AG6" s="28">
        <f>SUM(AD6:AF6)</f>
        <v>17</v>
      </c>
      <c r="AH6" s="28">
        <f t="shared" ref="AH6" si="0">E6+I6+M6+Q6+U6+Y6+AC6+AG6</f>
        <v>199</v>
      </c>
    </row>
    <row r="7" spans="1:34" s="9" customFormat="1" x14ac:dyDescent="0.25">
      <c r="A7" s="2" t="s">
        <v>8</v>
      </c>
      <c r="B7" s="10">
        <f t="shared" ref="B7:D7" si="1">SUM(B5:B6)</f>
        <v>23</v>
      </c>
      <c r="C7" s="10">
        <f t="shared" si="1"/>
        <v>25</v>
      </c>
      <c r="D7" s="10">
        <f t="shared" si="1"/>
        <v>19</v>
      </c>
      <c r="E7" s="28">
        <f>SUM(E5:E6)</f>
        <v>67</v>
      </c>
      <c r="F7" s="10">
        <f t="shared" ref="F7:AH7" si="2">SUM(F5:F6)</f>
        <v>37</v>
      </c>
      <c r="G7" s="10">
        <f t="shared" si="2"/>
        <v>23</v>
      </c>
      <c r="H7" s="10">
        <f t="shared" si="2"/>
        <v>12</v>
      </c>
      <c r="I7" s="28">
        <f t="shared" si="2"/>
        <v>72</v>
      </c>
      <c r="J7" s="10">
        <f t="shared" si="2"/>
        <v>30</v>
      </c>
      <c r="K7" s="10">
        <f t="shared" si="2"/>
        <v>28</v>
      </c>
      <c r="L7" s="10">
        <f t="shared" si="2"/>
        <v>10</v>
      </c>
      <c r="M7" s="28">
        <f t="shared" si="2"/>
        <v>68</v>
      </c>
      <c r="N7" s="10">
        <f t="shared" si="2"/>
        <v>33</v>
      </c>
      <c r="O7" s="10">
        <f t="shared" si="2"/>
        <v>24</v>
      </c>
      <c r="P7" s="10">
        <f t="shared" si="2"/>
        <v>10</v>
      </c>
      <c r="Q7" s="28">
        <f t="shared" si="2"/>
        <v>67</v>
      </c>
      <c r="R7" s="10">
        <f t="shared" si="2"/>
        <v>19</v>
      </c>
      <c r="S7" s="10">
        <f t="shared" si="2"/>
        <v>28</v>
      </c>
      <c r="T7" s="10">
        <f t="shared" si="2"/>
        <v>13</v>
      </c>
      <c r="U7" s="28">
        <f t="shared" si="2"/>
        <v>60</v>
      </c>
      <c r="V7" s="10">
        <f t="shared" si="2"/>
        <v>23</v>
      </c>
      <c r="W7" s="10">
        <f t="shared" si="2"/>
        <v>21</v>
      </c>
      <c r="X7" s="10">
        <f t="shared" si="2"/>
        <v>12</v>
      </c>
      <c r="Y7" s="28">
        <f t="shared" si="2"/>
        <v>56</v>
      </c>
      <c r="Z7" s="10">
        <f t="shared" si="2"/>
        <v>25</v>
      </c>
      <c r="AA7" s="10">
        <f t="shared" si="2"/>
        <v>15</v>
      </c>
      <c r="AB7" s="10">
        <f t="shared" si="2"/>
        <v>10</v>
      </c>
      <c r="AC7" s="28">
        <f t="shared" si="2"/>
        <v>50</v>
      </c>
      <c r="AD7" s="10">
        <f t="shared" si="2"/>
        <v>17</v>
      </c>
      <c r="AE7" s="10">
        <f t="shared" si="2"/>
        <v>13</v>
      </c>
      <c r="AF7" s="10">
        <f t="shared" si="2"/>
        <v>9</v>
      </c>
      <c r="AG7" s="28">
        <f t="shared" si="2"/>
        <v>39</v>
      </c>
      <c r="AH7" s="28">
        <f t="shared" si="2"/>
        <v>479</v>
      </c>
    </row>
  </sheetData>
  <mergeCells count="17">
    <mergeCell ref="B2:E2"/>
    <mergeCell ref="B3:E3"/>
    <mergeCell ref="F2:I2"/>
    <mergeCell ref="F3:I3"/>
    <mergeCell ref="J2:M2"/>
    <mergeCell ref="J3:M3"/>
    <mergeCell ref="AH3:AH4"/>
    <mergeCell ref="N3:Q3"/>
    <mergeCell ref="R2:U2"/>
    <mergeCell ref="AD2:AG2"/>
    <mergeCell ref="AD3:AG3"/>
    <mergeCell ref="N2:Q2"/>
    <mergeCell ref="R3:U3"/>
    <mergeCell ref="V2:Y2"/>
    <mergeCell ref="V3:Y3"/>
    <mergeCell ref="Z2:AC2"/>
    <mergeCell ref="Z3:AC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3:AC8"/>
  <sheetViews>
    <sheetView topLeftCell="G1" zoomScaleNormal="100" workbookViewId="0">
      <selection activeCell="E28" sqref="E28"/>
    </sheetView>
  </sheetViews>
  <sheetFormatPr defaultRowHeight="15" x14ac:dyDescent="0.25"/>
  <cols>
    <col min="1" max="1" width="40" style="6" customWidth="1"/>
    <col min="2" max="4" width="12.7109375" style="4" customWidth="1"/>
    <col min="5" max="6" width="12.5703125" bestFit="1" customWidth="1"/>
    <col min="8" max="9" width="12.5703125" bestFit="1" customWidth="1"/>
    <col min="11" max="12" width="12.5703125" bestFit="1" customWidth="1"/>
    <col min="14" max="15" width="12.5703125" bestFit="1" customWidth="1"/>
    <col min="17" max="18" width="12.5703125" bestFit="1" customWidth="1"/>
    <col min="20" max="21" width="12.5703125" bestFit="1" customWidth="1"/>
    <col min="23" max="24" width="12.5703125" bestFit="1" customWidth="1"/>
    <col min="26" max="27" width="12.5703125" bestFit="1" customWidth="1"/>
  </cols>
  <sheetData>
    <row r="3" spans="1:29" x14ac:dyDescent="0.25">
      <c r="A3" s="3" t="s">
        <v>9</v>
      </c>
      <c r="B3" s="30" t="s">
        <v>1</v>
      </c>
      <c r="C3" s="30"/>
      <c r="D3" s="30"/>
      <c r="E3" s="30" t="s">
        <v>1</v>
      </c>
      <c r="F3" s="30"/>
      <c r="G3" s="30"/>
      <c r="H3" s="30" t="s">
        <v>1</v>
      </c>
      <c r="I3" s="30"/>
      <c r="J3" s="30"/>
      <c r="K3" s="30" t="s">
        <v>1</v>
      </c>
      <c r="L3" s="30"/>
      <c r="M3" s="30"/>
      <c r="N3" s="30" t="s">
        <v>1</v>
      </c>
      <c r="O3" s="30"/>
      <c r="P3" s="30"/>
      <c r="Q3" s="30" t="s">
        <v>1</v>
      </c>
      <c r="R3" s="30"/>
      <c r="S3" s="30"/>
      <c r="T3" s="30" t="s">
        <v>1</v>
      </c>
      <c r="U3" s="30"/>
      <c r="V3" s="30"/>
      <c r="W3" s="30" t="s">
        <v>1</v>
      </c>
      <c r="X3" s="30"/>
      <c r="Y3" s="30"/>
      <c r="Z3" s="30" t="s">
        <v>1</v>
      </c>
      <c r="AA3" s="30"/>
      <c r="AB3" s="30"/>
      <c r="AC3" s="7"/>
    </row>
    <row r="4" spans="1:29" x14ac:dyDescent="0.25">
      <c r="A4" s="3" t="s">
        <v>10</v>
      </c>
      <c r="B4" s="33">
        <v>2016</v>
      </c>
      <c r="C4" s="34"/>
      <c r="D4" s="35"/>
      <c r="E4" s="33">
        <v>2017</v>
      </c>
      <c r="F4" s="34"/>
      <c r="G4" s="35"/>
      <c r="H4" s="33">
        <v>2018</v>
      </c>
      <c r="I4" s="34"/>
      <c r="J4" s="35"/>
      <c r="K4" s="33">
        <v>2019</v>
      </c>
      <c r="L4" s="34"/>
      <c r="M4" s="35"/>
      <c r="N4" s="33">
        <v>2020</v>
      </c>
      <c r="O4" s="34"/>
      <c r="P4" s="35"/>
      <c r="Q4" s="33">
        <v>2021</v>
      </c>
      <c r="R4" s="34"/>
      <c r="S4" s="35"/>
      <c r="T4" s="33">
        <v>2022</v>
      </c>
      <c r="U4" s="34"/>
      <c r="V4" s="35"/>
      <c r="W4" s="33">
        <v>2023</v>
      </c>
      <c r="X4" s="34"/>
      <c r="Y4" s="35"/>
      <c r="Z4" s="30">
        <v>2024</v>
      </c>
      <c r="AA4" s="30"/>
      <c r="AB4" s="30"/>
      <c r="AC4" s="32" t="s">
        <v>8</v>
      </c>
    </row>
    <row r="5" spans="1:29" ht="30" x14ac:dyDescent="0.25">
      <c r="A5" s="3" t="s">
        <v>0</v>
      </c>
      <c r="B5" s="8" t="s">
        <v>2</v>
      </c>
      <c r="C5" s="8" t="s">
        <v>3</v>
      </c>
      <c r="D5" s="14" t="s">
        <v>8</v>
      </c>
      <c r="E5" s="8" t="s">
        <v>2</v>
      </c>
      <c r="F5" s="8" t="s">
        <v>3</v>
      </c>
      <c r="G5" s="14" t="s">
        <v>8</v>
      </c>
      <c r="H5" s="8" t="s">
        <v>2</v>
      </c>
      <c r="I5" s="8" t="s">
        <v>3</v>
      </c>
      <c r="J5" s="14" t="s">
        <v>8</v>
      </c>
      <c r="K5" s="8" t="s">
        <v>2</v>
      </c>
      <c r="L5" s="8" t="s">
        <v>3</v>
      </c>
      <c r="M5" s="14" t="s">
        <v>8</v>
      </c>
      <c r="N5" s="8" t="s">
        <v>2</v>
      </c>
      <c r="O5" s="8" t="s">
        <v>3</v>
      </c>
      <c r="P5" s="14" t="s">
        <v>8</v>
      </c>
      <c r="Q5" s="8" t="s">
        <v>2</v>
      </c>
      <c r="R5" s="8" t="s">
        <v>3</v>
      </c>
      <c r="S5" s="14" t="s">
        <v>8</v>
      </c>
      <c r="T5" s="8" t="s">
        <v>2</v>
      </c>
      <c r="U5" s="8" t="s">
        <v>3</v>
      </c>
      <c r="V5" s="14" t="s">
        <v>8</v>
      </c>
      <c r="W5" s="8" t="s">
        <v>2</v>
      </c>
      <c r="X5" s="8" t="s">
        <v>3</v>
      </c>
      <c r="Y5" s="14" t="s">
        <v>8</v>
      </c>
      <c r="Z5" s="8" t="s">
        <v>2</v>
      </c>
      <c r="AA5" s="8" t="s">
        <v>3</v>
      </c>
      <c r="AB5" s="14" t="s">
        <v>8</v>
      </c>
      <c r="AC5" s="32"/>
    </row>
    <row r="6" spans="1:29" x14ac:dyDescent="0.25">
      <c r="A6" s="11" t="s">
        <v>13</v>
      </c>
      <c r="B6" s="7">
        <v>10</v>
      </c>
      <c r="C6" s="7"/>
      <c r="D6" s="10">
        <f t="shared" ref="D6" si="0">SUM(B6:C6)</f>
        <v>10</v>
      </c>
      <c r="E6" s="7">
        <v>2</v>
      </c>
      <c r="F6" s="7"/>
      <c r="G6" s="10">
        <f t="shared" ref="G6" si="1">SUM(E6:F6)</f>
        <v>2</v>
      </c>
      <c r="H6" s="7">
        <v>14</v>
      </c>
      <c r="I6" s="7"/>
      <c r="J6" s="10">
        <f t="shared" ref="J6" si="2">SUM(H6:I6)</f>
        <v>14</v>
      </c>
      <c r="K6" s="7">
        <v>6</v>
      </c>
      <c r="L6" s="7"/>
      <c r="M6" s="10">
        <f t="shared" ref="M6" si="3">SUM(K6:L6)</f>
        <v>6</v>
      </c>
      <c r="N6" s="7">
        <v>7</v>
      </c>
      <c r="O6" s="7"/>
      <c r="P6" s="10">
        <f t="shared" ref="P6" si="4">SUM(N6:O6)</f>
        <v>7</v>
      </c>
      <c r="Q6" s="7">
        <v>4</v>
      </c>
      <c r="R6" s="7"/>
      <c r="S6" s="10">
        <f t="shared" ref="S6" si="5">SUM(Q6:R6)</f>
        <v>4</v>
      </c>
      <c r="T6" s="7">
        <v>8</v>
      </c>
      <c r="U6" s="7"/>
      <c r="V6" s="10">
        <f t="shared" ref="V6" si="6">SUM(T6:U6)</f>
        <v>8</v>
      </c>
      <c r="W6" s="7">
        <v>6</v>
      </c>
      <c r="X6" s="7"/>
      <c r="Y6" s="10">
        <f t="shared" ref="Y6" si="7">SUM(W6:X6)</f>
        <v>6</v>
      </c>
      <c r="Z6" s="7">
        <v>1</v>
      </c>
      <c r="AA6" s="7"/>
      <c r="AB6" s="10">
        <f t="shared" ref="AB6" si="8">SUM(Z6:AA6)</f>
        <v>1</v>
      </c>
      <c r="AC6" s="10">
        <f>D6+G6+J6+M6+P6+S6+V6+Y6+AB6</f>
        <v>58</v>
      </c>
    </row>
    <row r="7" spans="1:29" x14ac:dyDescent="0.25">
      <c r="A7" s="11" t="s">
        <v>14</v>
      </c>
      <c r="B7" s="7">
        <v>1</v>
      </c>
      <c r="C7" s="7"/>
      <c r="D7" s="10">
        <f>SUM(B7:C7)</f>
        <v>1</v>
      </c>
      <c r="E7" s="7"/>
      <c r="F7" s="7"/>
      <c r="G7" s="10">
        <f>SUM(E7:F7)</f>
        <v>0</v>
      </c>
      <c r="H7" s="7">
        <v>8</v>
      </c>
      <c r="I7" s="7"/>
      <c r="J7" s="10">
        <f>SUM(H7:I7)</f>
        <v>8</v>
      </c>
      <c r="K7" s="7">
        <v>6</v>
      </c>
      <c r="L7" s="7"/>
      <c r="M7" s="10">
        <f>SUM(K7:L7)</f>
        <v>6</v>
      </c>
      <c r="N7" s="7">
        <v>6</v>
      </c>
      <c r="O7" s="7"/>
      <c r="P7" s="10">
        <f>SUM(N7:O7)</f>
        <v>6</v>
      </c>
      <c r="Q7" s="7">
        <v>1</v>
      </c>
      <c r="R7" s="7"/>
      <c r="S7" s="10">
        <f>SUM(Q7:R7)</f>
        <v>1</v>
      </c>
      <c r="T7" s="7">
        <v>5</v>
      </c>
      <c r="U7" s="7"/>
      <c r="V7" s="10">
        <f>SUM(T7:U7)</f>
        <v>5</v>
      </c>
      <c r="W7" s="7">
        <v>5</v>
      </c>
      <c r="X7" s="7"/>
      <c r="Y7" s="10">
        <f>SUM(W7:X7)</f>
        <v>5</v>
      </c>
      <c r="Z7" s="7">
        <v>2</v>
      </c>
      <c r="AA7" s="7"/>
      <c r="AB7" s="10">
        <f>SUM(Z7:AA7)</f>
        <v>2</v>
      </c>
      <c r="AC7" s="10">
        <f t="shared" ref="AC7:AC8" si="9">D7+G7+J7+M7+P7+S7+V7+Y7+AB7</f>
        <v>34</v>
      </c>
    </row>
    <row r="8" spans="1:29" x14ac:dyDescent="0.25">
      <c r="A8" s="2" t="s">
        <v>8</v>
      </c>
      <c r="B8" s="10">
        <f t="shared" ref="B8:AB8" si="10">SUM(B6:B7)</f>
        <v>11</v>
      </c>
      <c r="C8" s="10">
        <f t="shared" si="10"/>
        <v>0</v>
      </c>
      <c r="D8" s="10">
        <f t="shared" si="10"/>
        <v>11</v>
      </c>
      <c r="E8" s="10">
        <f t="shared" si="10"/>
        <v>2</v>
      </c>
      <c r="F8" s="10">
        <f t="shared" si="10"/>
        <v>0</v>
      </c>
      <c r="G8" s="10">
        <f t="shared" si="10"/>
        <v>2</v>
      </c>
      <c r="H8" s="10">
        <f t="shared" si="10"/>
        <v>22</v>
      </c>
      <c r="I8" s="10">
        <f t="shared" si="10"/>
        <v>0</v>
      </c>
      <c r="J8" s="10">
        <f t="shared" si="10"/>
        <v>22</v>
      </c>
      <c r="K8" s="10">
        <f t="shared" si="10"/>
        <v>12</v>
      </c>
      <c r="L8" s="10">
        <f t="shared" si="10"/>
        <v>0</v>
      </c>
      <c r="M8" s="10">
        <f t="shared" si="10"/>
        <v>12</v>
      </c>
      <c r="N8" s="10">
        <f t="shared" si="10"/>
        <v>13</v>
      </c>
      <c r="O8" s="10">
        <f t="shared" si="10"/>
        <v>0</v>
      </c>
      <c r="P8" s="10">
        <f t="shared" si="10"/>
        <v>13</v>
      </c>
      <c r="Q8" s="10">
        <f t="shared" si="10"/>
        <v>5</v>
      </c>
      <c r="R8" s="10">
        <f t="shared" si="10"/>
        <v>0</v>
      </c>
      <c r="S8" s="10">
        <f t="shared" si="10"/>
        <v>5</v>
      </c>
      <c r="T8" s="10">
        <f t="shared" si="10"/>
        <v>13</v>
      </c>
      <c r="U8" s="10">
        <f t="shared" si="10"/>
        <v>0</v>
      </c>
      <c r="V8" s="10">
        <f t="shared" si="10"/>
        <v>13</v>
      </c>
      <c r="W8" s="10">
        <f t="shared" si="10"/>
        <v>11</v>
      </c>
      <c r="X8" s="10">
        <f t="shared" si="10"/>
        <v>0</v>
      </c>
      <c r="Y8" s="10">
        <f t="shared" si="10"/>
        <v>11</v>
      </c>
      <c r="Z8" s="10">
        <f t="shared" si="10"/>
        <v>3</v>
      </c>
      <c r="AA8" s="10">
        <f t="shared" si="10"/>
        <v>0</v>
      </c>
      <c r="AB8" s="10">
        <f t="shared" si="10"/>
        <v>3</v>
      </c>
      <c r="AC8" s="10">
        <f t="shared" si="9"/>
        <v>92</v>
      </c>
    </row>
  </sheetData>
  <mergeCells count="19">
    <mergeCell ref="B4:D4"/>
    <mergeCell ref="B3:D3"/>
    <mergeCell ref="E3:G3"/>
    <mergeCell ref="H3:J3"/>
    <mergeCell ref="K3:M3"/>
    <mergeCell ref="N3:P3"/>
    <mergeCell ref="Q3:S3"/>
    <mergeCell ref="E4:G4"/>
    <mergeCell ref="H4:J4"/>
    <mergeCell ref="K4:M4"/>
    <mergeCell ref="N4:P4"/>
    <mergeCell ref="Q4:S4"/>
    <mergeCell ref="AC4:AC5"/>
    <mergeCell ref="Z3:AB3"/>
    <mergeCell ref="Z4:AB4"/>
    <mergeCell ref="T3:V3"/>
    <mergeCell ref="W3:Y3"/>
    <mergeCell ref="T4:V4"/>
    <mergeCell ref="W4:Y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3:AC18"/>
  <sheetViews>
    <sheetView zoomScaleNormal="100" workbookViewId="0">
      <selection activeCell="D33" sqref="D33"/>
    </sheetView>
  </sheetViews>
  <sheetFormatPr defaultRowHeight="15" x14ac:dyDescent="0.25"/>
  <cols>
    <col min="1" max="1" width="45.28515625" style="5" bestFit="1" customWidth="1"/>
    <col min="2" max="3" width="12.5703125" style="12" bestFit="1" customWidth="1"/>
    <col min="4" max="4" width="5.7109375" style="12" bestFit="1" customWidth="1"/>
    <col min="5" max="5" width="12.5703125" style="12" bestFit="1" customWidth="1"/>
    <col min="6" max="6" width="12.5703125" bestFit="1" customWidth="1"/>
    <col min="7" max="7" width="5.7109375" bestFit="1" customWidth="1"/>
    <col min="8" max="9" width="12.5703125" bestFit="1" customWidth="1"/>
    <col min="10" max="10" width="5.7109375" bestFit="1" customWidth="1"/>
    <col min="11" max="12" width="12.5703125" bestFit="1" customWidth="1"/>
    <col min="13" max="13" width="5.7109375" bestFit="1" customWidth="1"/>
    <col min="14" max="15" width="12.5703125" bestFit="1" customWidth="1"/>
    <col min="16" max="16" width="5.7109375" bestFit="1" customWidth="1"/>
    <col min="17" max="18" width="12.5703125" bestFit="1" customWidth="1"/>
    <col min="19" max="19" width="5.7109375" bestFit="1" customWidth="1"/>
    <col min="20" max="21" width="12.5703125" bestFit="1" customWidth="1"/>
    <col min="22" max="22" width="5.7109375" bestFit="1" customWidth="1"/>
    <col min="23" max="24" width="12.5703125" bestFit="1" customWidth="1"/>
    <col min="25" max="25" width="5.7109375" bestFit="1" customWidth="1"/>
    <col min="26" max="27" width="12.5703125" bestFit="1" customWidth="1"/>
    <col min="28" max="29" width="5.7109375" bestFit="1" customWidth="1"/>
  </cols>
  <sheetData>
    <row r="3" spans="1:29" x14ac:dyDescent="0.25">
      <c r="A3" s="3" t="s">
        <v>9</v>
      </c>
      <c r="B3" s="30" t="s">
        <v>1</v>
      </c>
      <c r="C3" s="30"/>
      <c r="D3" s="30"/>
      <c r="E3" s="30" t="s">
        <v>1</v>
      </c>
      <c r="F3" s="30"/>
      <c r="G3" s="30"/>
      <c r="H3" s="30" t="s">
        <v>1</v>
      </c>
      <c r="I3" s="30"/>
      <c r="J3" s="30"/>
      <c r="K3" s="30" t="s">
        <v>1</v>
      </c>
      <c r="L3" s="30"/>
      <c r="M3" s="30"/>
      <c r="N3" s="30" t="s">
        <v>1</v>
      </c>
      <c r="O3" s="30"/>
      <c r="P3" s="30"/>
      <c r="Q3" s="30" t="s">
        <v>1</v>
      </c>
      <c r="R3" s="30"/>
      <c r="S3" s="30"/>
      <c r="T3" s="30" t="s">
        <v>1</v>
      </c>
      <c r="U3" s="30"/>
      <c r="V3" s="30"/>
      <c r="W3" s="30" t="s">
        <v>1</v>
      </c>
      <c r="X3" s="30"/>
      <c r="Y3" s="30"/>
      <c r="Z3" s="30" t="s">
        <v>1</v>
      </c>
      <c r="AA3" s="30"/>
      <c r="AB3" s="30"/>
      <c r="AC3" s="7"/>
    </row>
    <row r="4" spans="1:29" x14ac:dyDescent="0.25">
      <c r="A4" s="3" t="s">
        <v>10</v>
      </c>
      <c r="B4" s="30">
        <v>2016</v>
      </c>
      <c r="C4" s="30"/>
      <c r="D4" s="30"/>
      <c r="E4" s="30">
        <v>2017</v>
      </c>
      <c r="F4" s="30"/>
      <c r="G4" s="30"/>
      <c r="H4" s="30">
        <v>2018</v>
      </c>
      <c r="I4" s="30"/>
      <c r="J4" s="30"/>
      <c r="K4" s="30">
        <v>2019</v>
      </c>
      <c r="L4" s="30"/>
      <c r="M4" s="30"/>
      <c r="N4" s="30">
        <v>2020</v>
      </c>
      <c r="O4" s="30"/>
      <c r="P4" s="30"/>
      <c r="Q4" s="30">
        <v>2021</v>
      </c>
      <c r="R4" s="30"/>
      <c r="S4" s="30"/>
      <c r="T4" s="30">
        <v>2022</v>
      </c>
      <c r="U4" s="30"/>
      <c r="V4" s="30"/>
      <c r="W4" s="30">
        <v>2023</v>
      </c>
      <c r="X4" s="30"/>
      <c r="Y4" s="30"/>
      <c r="Z4" s="30">
        <v>2024</v>
      </c>
      <c r="AA4" s="30"/>
      <c r="AB4" s="30"/>
      <c r="AC4" s="32" t="s">
        <v>8</v>
      </c>
    </row>
    <row r="5" spans="1:29" s="9" customFormat="1" ht="30" x14ac:dyDescent="0.25">
      <c r="A5" s="19" t="s">
        <v>0</v>
      </c>
      <c r="B5" s="8" t="s">
        <v>2</v>
      </c>
      <c r="C5" s="8" t="s">
        <v>3</v>
      </c>
      <c r="D5" s="14" t="s">
        <v>8</v>
      </c>
      <c r="E5" s="8" t="s">
        <v>2</v>
      </c>
      <c r="F5" s="8" t="s">
        <v>3</v>
      </c>
      <c r="G5" s="14" t="s">
        <v>8</v>
      </c>
      <c r="H5" s="8" t="s">
        <v>2</v>
      </c>
      <c r="I5" s="8" t="s">
        <v>3</v>
      </c>
      <c r="J5" s="14" t="s">
        <v>8</v>
      </c>
      <c r="K5" s="8" t="s">
        <v>2</v>
      </c>
      <c r="L5" s="8" t="s">
        <v>3</v>
      </c>
      <c r="M5" s="14" t="s">
        <v>8</v>
      </c>
      <c r="N5" s="8" t="s">
        <v>2</v>
      </c>
      <c r="O5" s="8" t="s">
        <v>3</v>
      </c>
      <c r="P5" s="14" t="s">
        <v>8</v>
      </c>
      <c r="Q5" s="8" t="s">
        <v>2</v>
      </c>
      <c r="R5" s="8" t="s">
        <v>3</v>
      </c>
      <c r="S5" s="14" t="s">
        <v>8</v>
      </c>
      <c r="T5" s="8" t="s">
        <v>2</v>
      </c>
      <c r="U5" s="8" t="s">
        <v>3</v>
      </c>
      <c r="V5" s="14" t="s">
        <v>8</v>
      </c>
      <c r="W5" s="8" t="s">
        <v>2</v>
      </c>
      <c r="X5" s="8" t="s">
        <v>3</v>
      </c>
      <c r="Y5" s="14" t="s">
        <v>8</v>
      </c>
      <c r="Z5" s="8" t="s">
        <v>2</v>
      </c>
      <c r="AA5" s="8" t="s">
        <v>3</v>
      </c>
      <c r="AB5" s="14" t="s">
        <v>8</v>
      </c>
      <c r="AC5" s="32"/>
    </row>
    <row r="6" spans="1:29" s="22" customFormat="1" x14ac:dyDescent="0.25">
      <c r="A6" s="20" t="s">
        <v>13</v>
      </c>
      <c r="B6" s="21">
        <f t="shared" ref="B6:AB6" si="0">SUM(B7:B12)</f>
        <v>10</v>
      </c>
      <c r="C6" s="21">
        <f t="shared" si="0"/>
        <v>0</v>
      </c>
      <c r="D6" s="21">
        <f t="shared" si="0"/>
        <v>10</v>
      </c>
      <c r="E6" s="21">
        <f t="shared" si="0"/>
        <v>2</v>
      </c>
      <c r="F6" s="21">
        <f t="shared" si="0"/>
        <v>0</v>
      </c>
      <c r="G6" s="21">
        <f t="shared" si="0"/>
        <v>2</v>
      </c>
      <c r="H6" s="21">
        <f t="shared" si="0"/>
        <v>14</v>
      </c>
      <c r="I6" s="21">
        <f t="shared" si="0"/>
        <v>0</v>
      </c>
      <c r="J6" s="21">
        <f t="shared" si="0"/>
        <v>14</v>
      </c>
      <c r="K6" s="21">
        <f t="shared" si="0"/>
        <v>6</v>
      </c>
      <c r="L6" s="21">
        <f t="shared" si="0"/>
        <v>0</v>
      </c>
      <c r="M6" s="21">
        <f t="shared" si="0"/>
        <v>6</v>
      </c>
      <c r="N6" s="21">
        <f t="shared" si="0"/>
        <v>7</v>
      </c>
      <c r="O6" s="21">
        <f t="shared" si="0"/>
        <v>0</v>
      </c>
      <c r="P6" s="21">
        <f t="shared" si="0"/>
        <v>7</v>
      </c>
      <c r="Q6" s="21">
        <f t="shared" si="0"/>
        <v>4</v>
      </c>
      <c r="R6" s="21">
        <f t="shared" si="0"/>
        <v>0</v>
      </c>
      <c r="S6" s="21">
        <f t="shared" si="0"/>
        <v>4</v>
      </c>
      <c r="T6" s="21">
        <f t="shared" si="0"/>
        <v>8</v>
      </c>
      <c r="U6" s="21">
        <f t="shared" si="0"/>
        <v>0</v>
      </c>
      <c r="V6" s="21">
        <f t="shared" si="0"/>
        <v>8</v>
      </c>
      <c r="W6" s="21">
        <f t="shared" si="0"/>
        <v>6</v>
      </c>
      <c r="X6" s="21">
        <f t="shared" si="0"/>
        <v>0</v>
      </c>
      <c r="Y6" s="21">
        <f t="shared" si="0"/>
        <v>6</v>
      </c>
      <c r="Z6" s="21">
        <f t="shared" si="0"/>
        <v>1</v>
      </c>
      <c r="AA6" s="21">
        <f t="shared" si="0"/>
        <v>0</v>
      </c>
      <c r="AB6" s="21">
        <f t="shared" si="0"/>
        <v>1</v>
      </c>
      <c r="AC6" s="21">
        <f>SUM(AC7:AC12)</f>
        <v>58</v>
      </c>
    </row>
    <row r="7" spans="1:29" s="16" customFormat="1" x14ac:dyDescent="0.25">
      <c r="A7" s="15" t="s">
        <v>11</v>
      </c>
      <c r="B7" s="15"/>
      <c r="C7" s="15"/>
      <c r="D7" s="23">
        <f>SUM(B7:C7)</f>
        <v>0</v>
      </c>
      <c r="E7" s="15"/>
      <c r="F7" s="15"/>
      <c r="G7" s="23">
        <f>SUM(E7:F7)</f>
        <v>0</v>
      </c>
      <c r="H7" s="15"/>
      <c r="I7" s="15"/>
      <c r="J7" s="23">
        <f>SUM(H7:I7)</f>
        <v>0</v>
      </c>
      <c r="K7" s="15"/>
      <c r="L7" s="15"/>
      <c r="M7" s="23">
        <f>SUM(K7:L7)</f>
        <v>0</v>
      </c>
      <c r="N7" s="15"/>
      <c r="O7" s="15"/>
      <c r="P7" s="23">
        <f>SUM(N7:O7)</f>
        <v>0</v>
      </c>
      <c r="Q7" s="15"/>
      <c r="R7" s="15"/>
      <c r="S7" s="23">
        <f>SUM(Q7:R7)</f>
        <v>0</v>
      </c>
      <c r="T7" s="15"/>
      <c r="U7" s="15"/>
      <c r="V7" s="23">
        <f>SUM(T7:U7)</f>
        <v>0</v>
      </c>
      <c r="W7" s="15"/>
      <c r="X7" s="15"/>
      <c r="Y7" s="23">
        <f>SUM(W7:X7)</f>
        <v>0</v>
      </c>
      <c r="Z7" s="15"/>
      <c r="AA7" s="15"/>
      <c r="AB7" s="23">
        <f>SUM(Z7:AA7)</f>
        <v>0</v>
      </c>
      <c r="AC7" s="23">
        <f>D7+G7+J7+M7+P7+S7+V7+Y7+AB7</f>
        <v>0</v>
      </c>
    </row>
    <row r="8" spans="1:29" s="16" customFormat="1" x14ac:dyDescent="0.25">
      <c r="A8" s="15" t="s">
        <v>5</v>
      </c>
      <c r="B8" s="15"/>
      <c r="C8" s="15"/>
      <c r="D8" s="23">
        <f>SUM(B8:C8)</f>
        <v>0</v>
      </c>
      <c r="E8" s="15"/>
      <c r="F8" s="15"/>
      <c r="G8" s="23">
        <f>SUM(E8:F8)</f>
        <v>0</v>
      </c>
      <c r="H8" s="15"/>
      <c r="I8" s="15"/>
      <c r="J8" s="23">
        <f>SUM(H8:I8)</f>
        <v>0</v>
      </c>
      <c r="K8" s="15"/>
      <c r="L8" s="15"/>
      <c r="M8" s="23">
        <f>SUM(K8:L8)</f>
        <v>0</v>
      </c>
      <c r="N8" s="15"/>
      <c r="O8" s="15"/>
      <c r="P8" s="23">
        <f>SUM(N8:O8)</f>
        <v>0</v>
      </c>
      <c r="Q8" s="15"/>
      <c r="R8" s="15"/>
      <c r="S8" s="23">
        <f>SUM(Q8:R8)</f>
        <v>0</v>
      </c>
      <c r="T8" s="15">
        <v>1</v>
      </c>
      <c r="U8" s="15"/>
      <c r="V8" s="23">
        <f>SUM(T8:U8)</f>
        <v>1</v>
      </c>
      <c r="W8" s="15"/>
      <c r="X8" s="15"/>
      <c r="Y8" s="23">
        <f>SUM(W8:X8)</f>
        <v>0</v>
      </c>
      <c r="Z8" s="15"/>
      <c r="AA8" s="15"/>
      <c r="AB8" s="23">
        <f>SUM(Z8:AA8)</f>
        <v>0</v>
      </c>
      <c r="AC8" s="23">
        <f t="shared" ref="AC8:AC12" si="1">D8+G8+J8+M8+P8+S8+V8+Y8+AB8</f>
        <v>1</v>
      </c>
    </row>
    <row r="9" spans="1:29" s="16" customFormat="1" x14ac:dyDescent="0.25">
      <c r="A9" s="15" t="s">
        <v>12</v>
      </c>
      <c r="B9" s="15"/>
      <c r="C9" s="15"/>
      <c r="D9" s="23">
        <f t="shared" ref="D9:D12" si="2">SUM(B9:C9)</f>
        <v>0</v>
      </c>
      <c r="E9" s="15"/>
      <c r="F9" s="15"/>
      <c r="G9" s="23">
        <f t="shared" ref="G9:G12" si="3">SUM(E9:F9)</f>
        <v>0</v>
      </c>
      <c r="H9" s="15"/>
      <c r="I9" s="15"/>
      <c r="J9" s="23">
        <f t="shared" ref="J9:J12" si="4">SUM(H9:I9)</f>
        <v>0</v>
      </c>
      <c r="K9" s="15"/>
      <c r="L9" s="15"/>
      <c r="M9" s="23">
        <f t="shared" ref="M9:M12" si="5">SUM(K9:L9)</f>
        <v>0</v>
      </c>
      <c r="N9" s="15"/>
      <c r="O9" s="15"/>
      <c r="P9" s="23">
        <f t="shared" ref="P9:P12" si="6">SUM(N9:O9)</f>
        <v>0</v>
      </c>
      <c r="Q9" s="15"/>
      <c r="R9" s="15"/>
      <c r="S9" s="23">
        <f t="shared" ref="S9:S12" si="7">SUM(Q9:R9)</f>
        <v>0</v>
      </c>
      <c r="T9" s="15"/>
      <c r="U9" s="15"/>
      <c r="V9" s="23">
        <f t="shared" ref="V9:V12" si="8">SUM(T9:U9)</f>
        <v>0</v>
      </c>
      <c r="W9" s="15"/>
      <c r="X9" s="15"/>
      <c r="Y9" s="23">
        <f t="shared" ref="Y9:Y12" si="9">SUM(W9:X9)</f>
        <v>0</v>
      </c>
      <c r="Z9" s="15"/>
      <c r="AA9" s="15"/>
      <c r="AB9" s="23">
        <f t="shared" ref="AB9:AB12" si="10">SUM(Z9:AA9)</f>
        <v>0</v>
      </c>
      <c r="AC9" s="23">
        <f t="shared" si="1"/>
        <v>0</v>
      </c>
    </row>
    <row r="10" spans="1:29" s="16" customFormat="1" x14ac:dyDescent="0.25">
      <c r="A10" s="15" t="s">
        <v>7</v>
      </c>
      <c r="B10" s="15">
        <v>3</v>
      </c>
      <c r="C10" s="15"/>
      <c r="D10" s="23">
        <f t="shared" si="2"/>
        <v>3</v>
      </c>
      <c r="E10" s="15"/>
      <c r="F10" s="15"/>
      <c r="G10" s="23">
        <f t="shared" si="3"/>
        <v>0</v>
      </c>
      <c r="H10" s="15">
        <v>3</v>
      </c>
      <c r="I10" s="15"/>
      <c r="J10" s="23">
        <f t="shared" si="4"/>
        <v>3</v>
      </c>
      <c r="K10" s="15">
        <v>2</v>
      </c>
      <c r="L10" s="15"/>
      <c r="M10" s="23">
        <f t="shared" si="5"/>
        <v>2</v>
      </c>
      <c r="N10" s="15">
        <v>2</v>
      </c>
      <c r="O10" s="15"/>
      <c r="P10" s="23">
        <f t="shared" si="6"/>
        <v>2</v>
      </c>
      <c r="Q10" s="15"/>
      <c r="R10" s="15"/>
      <c r="S10" s="23">
        <f t="shared" si="7"/>
        <v>0</v>
      </c>
      <c r="T10" s="15">
        <v>4</v>
      </c>
      <c r="U10" s="15"/>
      <c r="V10" s="23">
        <f t="shared" si="8"/>
        <v>4</v>
      </c>
      <c r="W10" s="15">
        <v>1</v>
      </c>
      <c r="X10" s="15"/>
      <c r="Y10" s="23">
        <f t="shared" si="9"/>
        <v>1</v>
      </c>
      <c r="Z10" s="15">
        <v>1</v>
      </c>
      <c r="AA10" s="15"/>
      <c r="AB10" s="23">
        <f t="shared" si="10"/>
        <v>1</v>
      </c>
      <c r="AC10" s="23">
        <f t="shared" si="1"/>
        <v>16</v>
      </c>
    </row>
    <row r="11" spans="1:29" s="16" customFormat="1" x14ac:dyDescent="0.25">
      <c r="A11" s="15" t="s">
        <v>4</v>
      </c>
      <c r="B11" s="15">
        <v>5</v>
      </c>
      <c r="C11" s="15"/>
      <c r="D11" s="23">
        <f t="shared" si="2"/>
        <v>5</v>
      </c>
      <c r="E11" s="15">
        <v>2</v>
      </c>
      <c r="F11" s="15"/>
      <c r="G11" s="23">
        <f t="shared" si="3"/>
        <v>2</v>
      </c>
      <c r="H11" s="15">
        <v>7</v>
      </c>
      <c r="I11" s="15"/>
      <c r="J11" s="23">
        <f t="shared" si="4"/>
        <v>7</v>
      </c>
      <c r="K11" s="15">
        <v>3</v>
      </c>
      <c r="L11" s="15"/>
      <c r="M11" s="23">
        <f t="shared" si="5"/>
        <v>3</v>
      </c>
      <c r="N11" s="15">
        <v>3</v>
      </c>
      <c r="O11" s="15"/>
      <c r="P11" s="23">
        <f t="shared" si="6"/>
        <v>3</v>
      </c>
      <c r="Q11" s="15">
        <v>2</v>
      </c>
      <c r="R11" s="15"/>
      <c r="S11" s="23">
        <f t="shared" si="7"/>
        <v>2</v>
      </c>
      <c r="T11" s="15">
        <v>1</v>
      </c>
      <c r="U11" s="15"/>
      <c r="V11" s="23">
        <f t="shared" si="8"/>
        <v>1</v>
      </c>
      <c r="W11" s="15">
        <v>3</v>
      </c>
      <c r="X11" s="15"/>
      <c r="Y11" s="23">
        <f t="shared" si="9"/>
        <v>3</v>
      </c>
      <c r="Z11" s="15"/>
      <c r="AA11" s="15"/>
      <c r="AB11" s="23">
        <f t="shared" si="10"/>
        <v>0</v>
      </c>
      <c r="AC11" s="23">
        <f t="shared" si="1"/>
        <v>26</v>
      </c>
    </row>
    <row r="12" spans="1:29" s="16" customFormat="1" x14ac:dyDescent="0.25">
      <c r="A12" s="15" t="s">
        <v>6</v>
      </c>
      <c r="B12" s="15">
        <v>2</v>
      </c>
      <c r="C12" s="15"/>
      <c r="D12" s="23">
        <f t="shared" si="2"/>
        <v>2</v>
      </c>
      <c r="E12" s="15"/>
      <c r="F12" s="15"/>
      <c r="G12" s="23">
        <f t="shared" si="3"/>
        <v>0</v>
      </c>
      <c r="H12" s="15">
        <v>4</v>
      </c>
      <c r="I12" s="15"/>
      <c r="J12" s="23">
        <f t="shared" si="4"/>
        <v>4</v>
      </c>
      <c r="K12" s="15">
        <v>1</v>
      </c>
      <c r="L12" s="15"/>
      <c r="M12" s="23">
        <f t="shared" si="5"/>
        <v>1</v>
      </c>
      <c r="N12" s="15">
        <v>2</v>
      </c>
      <c r="O12" s="15"/>
      <c r="P12" s="23">
        <f t="shared" si="6"/>
        <v>2</v>
      </c>
      <c r="Q12" s="15">
        <v>2</v>
      </c>
      <c r="R12" s="15"/>
      <c r="S12" s="23">
        <f t="shared" si="7"/>
        <v>2</v>
      </c>
      <c r="T12" s="15">
        <v>2</v>
      </c>
      <c r="U12" s="15"/>
      <c r="V12" s="23">
        <f t="shared" si="8"/>
        <v>2</v>
      </c>
      <c r="W12" s="15">
        <v>2</v>
      </c>
      <c r="X12" s="15"/>
      <c r="Y12" s="23">
        <f t="shared" si="9"/>
        <v>2</v>
      </c>
      <c r="Z12" s="15"/>
      <c r="AA12" s="15"/>
      <c r="AB12" s="23">
        <f t="shared" si="10"/>
        <v>0</v>
      </c>
      <c r="AC12" s="23">
        <f t="shared" si="1"/>
        <v>15</v>
      </c>
    </row>
    <row r="13" spans="1:29" s="18" customFormat="1" x14ac:dyDescent="0.25">
      <c r="A13" s="24" t="s">
        <v>14</v>
      </c>
      <c r="B13" s="17">
        <f t="shared" ref="B13:AC13" si="11">SUM(B14:B17)</f>
        <v>1</v>
      </c>
      <c r="C13" s="17">
        <f t="shared" si="11"/>
        <v>0</v>
      </c>
      <c r="D13" s="17">
        <f t="shared" si="11"/>
        <v>1</v>
      </c>
      <c r="E13" s="17">
        <f t="shared" si="11"/>
        <v>0</v>
      </c>
      <c r="F13" s="17">
        <f t="shared" si="11"/>
        <v>0</v>
      </c>
      <c r="G13" s="17">
        <f t="shared" si="11"/>
        <v>0</v>
      </c>
      <c r="H13" s="17">
        <f t="shared" si="11"/>
        <v>8</v>
      </c>
      <c r="I13" s="17">
        <f t="shared" si="11"/>
        <v>0</v>
      </c>
      <c r="J13" s="17">
        <f t="shared" si="11"/>
        <v>8</v>
      </c>
      <c r="K13" s="17">
        <f t="shared" si="11"/>
        <v>6</v>
      </c>
      <c r="L13" s="17">
        <f t="shared" si="11"/>
        <v>0</v>
      </c>
      <c r="M13" s="17">
        <f t="shared" si="11"/>
        <v>6</v>
      </c>
      <c r="N13" s="17">
        <f t="shared" si="11"/>
        <v>6</v>
      </c>
      <c r="O13" s="17">
        <f t="shared" si="11"/>
        <v>0</v>
      </c>
      <c r="P13" s="17">
        <f t="shared" si="11"/>
        <v>6</v>
      </c>
      <c r="Q13" s="17">
        <f t="shared" si="11"/>
        <v>1</v>
      </c>
      <c r="R13" s="17">
        <f t="shared" si="11"/>
        <v>0</v>
      </c>
      <c r="S13" s="17">
        <f t="shared" si="11"/>
        <v>1</v>
      </c>
      <c r="T13" s="17">
        <f t="shared" si="11"/>
        <v>5</v>
      </c>
      <c r="U13" s="17">
        <f t="shared" si="11"/>
        <v>0</v>
      </c>
      <c r="V13" s="17">
        <f t="shared" si="11"/>
        <v>5</v>
      </c>
      <c r="W13" s="17">
        <f t="shared" si="11"/>
        <v>5</v>
      </c>
      <c r="X13" s="17">
        <f t="shared" si="11"/>
        <v>0</v>
      </c>
      <c r="Y13" s="17">
        <f t="shared" si="11"/>
        <v>5</v>
      </c>
      <c r="Z13" s="17">
        <f t="shared" si="11"/>
        <v>2</v>
      </c>
      <c r="AA13" s="17">
        <f t="shared" si="11"/>
        <v>0</v>
      </c>
      <c r="AB13" s="17">
        <f t="shared" si="11"/>
        <v>2</v>
      </c>
      <c r="AC13" s="17">
        <f t="shared" si="11"/>
        <v>34</v>
      </c>
    </row>
    <row r="14" spans="1:29" s="16" customFormat="1" x14ac:dyDescent="0.25">
      <c r="A14" s="25" t="s">
        <v>5</v>
      </c>
      <c r="B14" s="13"/>
      <c r="C14" s="13"/>
      <c r="D14" s="13">
        <f>SUM(B14:C14)</f>
        <v>0</v>
      </c>
      <c r="E14" s="13"/>
      <c r="F14" s="15"/>
      <c r="G14" s="13">
        <f>SUM(E14:F14)</f>
        <v>0</v>
      </c>
      <c r="H14" s="15"/>
      <c r="I14" s="15"/>
      <c r="J14" s="13">
        <f>SUM(H14:I14)</f>
        <v>0</v>
      </c>
      <c r="K14" s="15"/>
      <c r="L14" s="15"/>
      <c r="M14" s="13">
        <f>SUM(K14:L14)</f>
        <v>0</v>
      </c>
      <c r="N14" s="15"/>
      <c r="O14" s="15"/>
      <c r="P14" s="13">
        <f>SUM(N14:O14)</f>
        <v>0</v>
      </c>
      <c r="Q14" s="15"/>
      <c r="R14" s="15"/>
      <c r="S14" s="13">
        <f>SUM(Q14:R14)</f>
        <v>0</v>
      </c>
      <c r="T14" s="15"/>
      <c r="U14" s="15"/>
      <c r="V14" s="13">
        <f>SUM(T14:U14)</f>
        <v>0</v>
      </c>
      <c r="W14" s="15"/>
      <c r="X14" s="15"/>
      <c r="Y14" s="13">
        <f>SUM(W14:X14)</f>
        <v>0</v>
      </c>
      <c r="Z14" s="15"/>
      <c r="AA14" s="15"/>
      <c r="AB14" s="13">
        <f>SUM(Z14:AA14)</f>
        <v>0</v>
      </c>
      <c r="AC14" s="23">
        <f>D14+G14+J14+M14+P14+S14+V14+Y14+AB14</f>
        <v>0</v>
      </c>
    </row>
    <row r="15" spans="1:29" s="16" customFormat="1" x14ac:dyDescent="0.25">
      <c r="A15" s="25" t="s">
        <v>7</v>
      </c>
      <c r="B15" s="13"/>
      <c r="C15" s="13">
        <v>0</v>
      </c>
      <c r="D15" s="13">
        <f t="shared" ref="D15:D17" si="12">SUM(B15:C15)</f>
        <v>0</v>
      </c>
      <c r="E15" s="13"/>
      <c r="F15" s="15">
        <v>0</v>
      </c>
      <c r="G15" s="13">
        <f t="shared" ref="G15:G17" si="13">SUM(E15:F15)</f>
        <v>0</v>
      </c>
      <c r="H15" s="15"/>
      <c r="I15" s="15">
        <v>0</v>
      </c>
      <c r="J15" s="13">
        <f t="shared" ref="J15:J17" si="14">SUM(H15:I15)</f>
        <v>0</v>
      </c>
      <c r="K15" s="15">
        <v>1</v>
      </c>
      <c r="L15" s="15">
        <v>0</v>
      </c>
      <c r="M15" s="13">
        <f t="shared" ref="M15:M17" si="15">SUM(K15:L15)</f>
        <v>1</v>
      </c>
      <c r="N15" s="15">
        <v>3</v>
      </c>
      <c r="O15" s="15">
        <v>0</v>
      </c>
      <c r="P15" s="13">
        <f t="shared" ref="P15:P17" si="16">SUM(N15:O15)</f>
        <v>3</v>
      </c>
      <c r="Q15" s="15">
        <v>1</v>
      </c>
      <c r="R15" s="15">
        <v>0</v>
      </c>
      <c r="S15" s="13">
        <f t="shared" ref="S15:S17" si="17">SUM(Q15:R15)</f>
        <v>1</v>
      </c>
      <c r="T15" s="15"/>
      <c r="U15" s="15">
        <v>0</v>
      </c>
      <c r="V15" s="13">
        <f t="shared" ref="V15:V17" si="18">SUM(T15:U15)</f>
        <v>0</v>
      </c>
      <c r="W15" s="15"/>
      <c r="X15" s="15">
        <v>0</v>
      </c>
      <c r="Y15" s="13">
        <f t="shared" ref="Y15:Y17" si="19">SUM(W15:X15)</f>
        <v>0</v>
      </c>
      <c r="Z15" s="15"/>
      <c r="AA15" s="15">
        <v>0</v>
      </c>
      <c r="AB15" s="13">
        <f t="shared" ref="AB15:AB17" si="20">SUM(Z15:AA15)</f>
        <v>0</v>
      </c>
      <c r="AC15" s="23">
        <f t="shared" ref="AC15:AC17" si="21">D15+G15+J15+M15+P15+S15+V15+Y15+AB15</f>
        <v>5</v>
      </c>
    </row>
    <row r="16" spans="1:29" s="16" customFormat="1" x14ac:dyDescent="0.25">
      <c r="A16" s="25" t="s">
        <v>4</v>
      </c>
      <c r="B16" s="13">
        <v>1</v>
      </c>
      <c r="C16" s="13"/>
      <c r="D16" s="13">
        <f t="shared" si="12"/>
        <v>1</v>
      </c>
      <c r="E16" s="13"/>
      <c r="F16" s="15"/>
      <c r="G16" s="13">
        <f t="shared" si="13"/>
        <v>0</v>
      </c>
      <c r="H16" s="15">
        <v>4</v>
      </c>
      <c r="I16" s="15"/>
      <c r="J16" s="13">
        <f t="shared" si="14"/>
        <v>4</v>
      </c>
      <c r="K16" s="15">
        <v>1</v>
      </c>
      <c r="L16" s="15"/>
      <c r="M16" s="13">
        <f t="shared" si="15"/>
        <v>1</v>
      </c>
      <c r="N16" s="15">
        <v>2</v>
      </c>
      <c r="O16" s="15"/>
      <c r="P16" s="13">
        <f t="shared" si="16"/>
        <v>2</v>
      </c>
      <c r="Q16" s="15"/>
      <c r="R16" s="15"/>
      <c r="S16" s="13">
        <f t="shared" si="17"/>
        <v>0</v>
      </c>
      <c r="T16" s="15">
        <v>3</v>
      </c>
      <c r="U16" s="15"/>
      <c r="V16" s="13">
        <f t="shared" si="18"/>
        <v>3</v>
      </c>
      <c r="W16" s="15"/>
      <c r="X16" s="15"/>
      <c r="Y16" s="13">
        <f t="shared" si="19"/>
        <v>0</v>
      </c>
      <c r="Z16" s="15">
        <v>2</v>
      </c>
      <c r="AA16" s="15"/>
      <c r="AB16" s="13">
        <f t="shared" si="20"/>
        <v>2</v>
      </c>
      <c r="AC16" s="23">
        <f t="shared" si="21"/>
        <v>13</v>
      </c>
    </row>
    <row r="17" spans="1:29" s="16" customFormat="1" x14ac:dyDescent="0.25">
      <c r="A17" s="25" t="s">
        <v>6</v>
      </c>
      <c r="B17" s="13"/>
      <c r="C17" s="13"/>
      <c r="D17" s="13">
        <f t="shared" si="12"/>
        <v>0</v>
      </c>
      <c r="E17" s="13"/>
      <c r="F17" s="15"/>
      <c r="G17" s="13">
        <f t="shared" si="13"/>
        <v>0</v>
      </c>
      <c r="H17" s="15">
        <v>4</v>
      </c>
      <c r="I17" s="15"/>
      <c r="J17" s="13">
        <f t="shared" si="14"/>
        <v>4</v>
      </c>
      <c r="K17" s="15">
        <v>4</v>
      </c>
      <c r="L17" s="15"/>
      <c r="M17" s="13">
        <f t="shared" si="15"/>
        <v>4</v>
      </c>
      <c r="N17" s="15">
        <v>1</v>
      </c>
      <c r="O17" s="15"/>
      <c r="P17" s="13">
        <f t="shared" si="16"/>
        <v>1</v>
      </c>
      <c r="Q17" s="15"/>
      <c r="R17" s="15"/>
      <c r="S17" s="13">
        <f t="shared" si="17"/>
        <v>0</v>
      </c>
      <c r="T17" s="15">
        <v>2</v>
      </c>
      <c r="U17" s="15"/>
      <c r="V17" s="13">
        <f t="shared" si="18"/>
        <v>2</v>
      </c>
      <c r="W17" s="15">
        <v>5</v>
      </c>
      <c r="X17" s="15"/>
      <c r="Y17" s="13">
        <f t="shared" si="19"/>
        <v>5</v>
      </c>
      <c r="Z17" s="15"/>
      <c r="AA17" s="15"/>
      <c r="AB17" s="13">
        <f t="shared" si="20"/>
        <v>0</v>
      </c>
      <c r="AC17" s="23">
        <f t="shared" si="21"/>
        <v>16</v>
      </c>
    </row>
    <row r="18" spans="1:29" s="22" customFormat="1" x14ac:dyDescent="0.25">
      <c r="A18" s="26" t="s">
        <v>8</v>
      </c>
      <c r="B18" s="21">
        <f t="shared" ref="B18:AC18" si="22">B6+B13</f>
        <v>11</v>
      </c>
      <c r="C18" s="21">
        <f t="shared" si="22"/>
        <v>0</v>
      </c>
      <c r="D18" s="21">
        <f t="shared" si="22"/>
        <v>11</v>
      </c>
      <c r="E18" s="21">
        <f t="shared" si="22"/>
        <v>2</v>
      </c>
      <c r="F18" s="21">
        <f t="shared" si="22"/>
        <v>0</v>
      </c>
      <c r="G18" s="21">
        <f t="shared" si="22"/>
        <v>2</v>
      </c>
      <c r="H18" s="21">
        <f t="shared" si="22"/>
        <v>22</v>
      </c>
      <c r="I18" s="21">
        <f t="shared" si="22"/>
        <v>0</v>
      </c>
      <c r="J18" s="21">
        <f t="shared" si="22"/>
        <v>22</v>
      </c>
      <c r="K18" s="21">
        <f t="shared" si="22"/>
        <v>12</v>
      </c>
      <c r="L18" s="21">
        <f t="shared" si="22"/>
        <v>0</v>
      </c>
      <c r="M18" s="21">
        <f t="shared" si="22"/>
        <v>12</v>
      </c>
      <c r="N18" s="21">
        <f t="shared" si="22"/>
        <v>13</v>
      </c>
      <c r="O18" s="21">
        <f t="shared" si="22"/>
        <v>0</v>
      </c>
      <c r="P18" s="21">
        <f t="shared" si="22"/>
        <v>13</v>
      </c>
      <c r="Q18" s="21">
        <f t="shared" si="22"/>
        <v>5</v>
      </c>
      <c r="R18" s="21">
        <f t="shared" si="22"/>
        <v>0</v>
      </c>
      <c r="S18" s="21">
        <f t="shared" si="22"/>
        <v>5</v>
      </c>
      <c r="T18" s="21">
        <f t="shared" si="22"/>
        <v>13</v>
      </c>
      <c r="U18" s="21">
        <f t="shared" si="22"/>
        <v>0</v>
      </c>
      <c r="V18" s="21">
        <f t="shared" si="22"/>
        <v>13</v>
      </c>
      <c r="W18" s="21">
        <f t="shared" si="22"/>
        <v>11</v>
      </c>
      <c r="X18" s="21">
        <f t="shared" si="22"/>
        <v>0</v>
      </c>
      <c r="Y18" s="21">
        <f t="shared" si="22"/>
        <v>11</v>
      </c>
      <c r="Z18" s="21">
        <f t="shared" si="22"/>
        <v>3</v>
      </c>
      <c r="AA18" s="21">
        <f t="shared" si="22"/>
        <v>0</v>
      </c>
      <c r="AB18" s="21">
        <f t="shared" si="22"/>
        <v>3</v>
      </c>
      <c r="AC18" s="21">
        <f t="shared" si="22"/>
        <v>92</v>
      </c>
    </row>
  </sheetData>
  <mergeCells count="19">
    <mergeCell ref="B3:D3"/>
    <mergeCell ref="E3:G3"/>
    <mergeCell ref="H3:J3"/>
    <mergeCell ref="K3:M3"/>
    <mergeCell ref="T4:V4"/>
    <mergeCell ref="B4:D4"/>
    <mergeCell ref="E4:G4"/>
    <mergeCell ref="H4:J4"/>
    <mergeCell ref="K4:M4"/>
    <mergeCell ref="N4:P4"/>
    <mergeCell ref="AC4:AC5"/>
    <mergeCell ref="Z3:AB3"/>
    <mergeCell ref="Z4:AB4"/>
    <mergeCell ref="N3:P3"/>
    <mergeCell ref="Q3:S3"/>
    <mergeCell ref="T3:V3"/>
    <mergeCell ref="W3:Y3"/>
    <mergeCell ref="Q4:S4"/>
    <mergeCell ref="W4:Y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Uzņemšana 2016-2023.g</vt:lpstr>
      <vt:lpstr>Absolventi 2016-2023.g</vt:lpstr>
      <vt:lpstr>Studējošo skaits 2016-2023.g</vt:lpstr>
      <vt:lpstr>Atbirums 2016-2024.g</vt:lpstr>
      <vt:lpstr>Atbirums 2016-2024.g iemesli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2024-08-15T11:41:38Z</dcterms:modified>
</cp:coreProperties>
</file>