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C:\Users\Admin\Desktop\Mākslas akreditācija 2023\AKREDITĀCIJAI\Programmas\PBSP Mākslas menedžments_Gaļina\"/>
    </mc:Choice>
  </mc:AlternateContent>
  <xr:revisionPtr revIDLastSave="0" documentId="13_ncr:1_{9D393F82-F44C-4A6E-8989-1E0CCE1D12EC}" xr6:coauthVersionLast="36" xr6:coauthVersionMax="36" xr10:uidLastSave="{00000000-0000-0000-0000-000000000000}"/>
  <bookViews>
    <workbookView xWindow="-120" yWindow="-120" windowWidth="24240" windowHeight="13140" tabRatio="858" xr2:uid="{00000000-000D-0000-FFFF-FFFF00000000}"/>
  </bookViews>
  <sheets>
    <sheet name="Uzņemšana 2013-2022.g" sheetId="5" r:id="rId1"/>
    <sheet name="Absolventi 2013-2022.g" sheetId="6" r:id="rId2"/>
    <sheet name="Atbirums 2013-2022.g" sheetId="20" r:id="rId3"/>
  </sheets>
  <calcPr calcId="191029"/>
</workbook>
</file>

<file path=xl/calcChain.xml><?xml version="1.0" encoding="utf-8"?>
<calcChain xmlns="http://schemas.openxmlformats.org/spreadsheetml/2006/main">
  <c r="N10" i="20" l="1"/>
  <c r="O10" i="20"/>
  <c r="P10" i="20"/>
  <c r="Q10" i="20"/>
  <c r="R10" i="20"/>
  <c r="S10" i="20"/>
  <c r="T10" i="20"/>
  <c r="U10" i="20"/>
  <c r="V10" i="20"/>
  <c r="W10" i="20"/>
  <c r="X10" i="20"/>
  <c r="Y10" i="20"/>
  <c r="Z10" i="20"/>
  <c r="AA10" i="20"/>
  <c r="AB10" i="20"/>
  <c r="AC10" i="20"/>
  <c r="AD10" i="20"/>
  <c r="AE10" i="20"/>
  <c r="AF10" i="20"/>
  <c r="AF6" i="20"/>
  <c r="AF7" i="20"/>
  <c r="AF8" i="20"/>
  <c r="AF9" i="20"/>
  <c r="AF5" i="20"/>
  <c r="C10" i="20"/>
  <c r="D10" i="20"/>
  <c r="E10" i="20"/>
  <c r="F10" i="20"/>
  <c r="G10" i="20"/>
  <c r="H10" i="20"/>
  <c r="I10" i="20"/>
  <c r="J10" i="20"/>
  <c r="K10" i="20"/>
  <c r="L10" i="20"/>
  <c r="M10" i="20"/>
  <c r="B10" i="20"/>
  <c r="M9" i="20"/>
  <c r="J9" i="20"/>
  <c r="G9" i="20"/>
  <c r="D9" i="20"/>
  <c r="J8" i="20"/>
  <c r="G8" i="20"/>
  <c r="J6" i="20"/>
  <c r="M5" i="20"/>
  <c r="J5" i="20"/>
  <c r="G5" i="20"/>
  <c r="D5" i="20"/>
  <c r="AF6" i="5"/>
  <c r="L6" i="6"/>
  <c r="K6" i="6"/>
  <c r="I6" i="6"/>
  <c r="H6" i="6"/>
  <c r="F6" i="6"/>
  <c r="E6" i="6"/>
  <c r="C6" i="6"/>
  <c r="B6" i="6"/>
  <c r="M5" i="6"/>
  <c r="M6" i="6" s="1"/>
  <c r="J5" i="6"/>
  <c r="J6" i="6" s="1"/>
  <c r="G5" i="6"/>
  <c r="G6" i="6" s="1"/>
  <c r="D5" i="6"/>
  <c r="D6" i="6" s="1"/>
  <c r="L7" i="5"/>
  <c r="K7" i="5"/>
  <c r="I7" i="5"/>
  <c r="H7" i="5"/>
  <c r="F7" i="5"/>
  <c r="E7" i="5"/>
  <c r="C7" i="5"/>
  <c r="B7" i="5"/>
  <c r="M6" i="5"/>
  <c r="M7" i="5" s="1"/>
  <c r="J6" i="5"/>
  <c r="J7" i="5" s="1"/>
  <c r="G6" i="5"/>
  <c r="G7" i="5" s="1"/>
  <c r="D6" i="5"/>
  <c r="D7" i="5" s="1"/>
  <c r="N7" i="5" l="1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O6" i="6" l="1"/>
  <c r="Q6" i="6"/>
  <c r="R6" i="6"/>
  <c r="T6" i="6"/>
  <c r="U6" i="6"/>
  <c r="W6" i="6"/>
  <c r="X6" i="6"/>
  <c r="Z6" i="6"/>
  <c r="AA6" i="6"/>
  <c r="AC6" i="6"/>
  <c r="AD6" i="6"/>
  <c r="N6" i="6"/>
  <c r="Y6" i="6" l="1"/>
  <c r="AB6" i="6"/>
  <c r="AE6" i="6"/>
  <c r="V6" i="6"/>
  <c r="S6" i="6"/>
  <c r="P6" i="6"/>
  <c r="AF6" i="6" l="1"/>
  <c r="AF7" i="5" l="1"/>
</calcChain>
</file>

<file path=xl/sharedStrings.xml><?xml version="1.0" encoding="utf-8"?>
<sst xmlns="http://schemas.openxmlformats.org/spreadsheetml/2006/main" count="193" uniqueCount="17">
  <si>
    <t>Finansējums</t>
  </si>
  <si>
    <t>Pilna laika</t>
  </si>
  <si>
    <t>Budžeta finansējums</t>
  </si>
  <si>
    <t>Personīgais finansējums</t>
  </si>
  <si>
    <t>nesekmības dēļ</t>
  </si>
  <si>
    <t>pēc paša vēlēšanās</t>
  </si>
  <si>
    <t>kā neatgriezušos no akadēmiskā atvaļinājuma</t>
  </si>
  <si>
    <t>Kopā</t>
  </si>
  <si>
    <t>Forma</t>
  </si>
  <si>
    <t>Gads</t>
  </si>
  <si>
    <t>Mākslas menedžments (42211) Profesionālās augstākās izglītības bakalaura</t>
  </si>
  <si>
    <t>Lietuvas pilsonis*Lithuania</t>
  </si>
  <si>
    <t>DU ir lauzusi līgumu</t>
  </si>
  <si>
    <t>Uzņemšana PBSP "Mākslas menedžments" 2013.-2022. g.</t>
  </si>
  <si>
    <t>Krievijas pilsonis *Russia</t>
  </si>
  <si>
    <t>Absolventu statistika PBSP "Mākslas menedžments" 2013.-2022. g.</t>
  </si>
  <si>
    <t>Atbiruma statistika PBSP "Makslas menedžments" 2013.-2022.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</si>
</sst>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6" fillId="0" borderId="10" xfId="0" applyFont="1" applyBorder="1" applyAlignment="1">
      <alignment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0" xfId="0" applyFont="1"/>
    <xf numFmtId="0" fontId="16" fillId="0" borderId="10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10" xfId="0" applyFont="1" applyBorder="1" applyAlignment="1">
      <alignment horizontal="right" vertical="center" wrapText="1"/>
    </xf>
    <xf numFmtId="0" fontId="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6" fillId="33" borderId="10" xfId="0" applyFont="1" applyFill="1" applyBorder="1" applyAlignment="1">
      <alignment horizontal="right" vertical="center" wrapText="1"/>
    </xf>
    <xf numFmtId="0" fontId="0" fillId="33" borderId="10" xfId="0" applyFill="1" applyBorder="1"/>
    <xf numFmtId="0" fontId="0" fillId="33" borderId="10" xfId="0" applyFill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right" vertical="center" wrapText="1"/>
    </xf>
    <xf numFmtId="0" fontId="16" fillId="34" borderId="10" xfId="0" applyFont="1" applyFill="1" applyBorder="1" applyAlignment="1">
      <alignment horizontal="center" vertical="center" wrapText="1"/>
    </xf>
    <xf numFmtId="0" fontId="0" fillId="35" borderId="10" xfId="0" applyFill="1" applyBorder="1" applyAlignment="1">
      <alignment horizontal="center" vertical="center" wrapText="1"/>
    </xf>
    <xf numFmtId="0" fontId="16" fillId="35" borderId="10" xfId="0" applyFont="1" applyFill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center" vertical="center" wrapText="1"/>
    </xf>
    <xf numFmtId="0" fontId="16" fillId="35" borderId="10" xfId="0" applyFont="1" applyFill="1" applyBorder="1" applyAlignment="1">
      <alignment horizontal="right" vertical="center" wrapText="1"/>
    </xf>
    <xf numFmtId="0" fontId="16" fillId="35" borderId="10" xfId="0" applyFont="1" applyFill="1" applyBorder="1" applyAlignment="1">
      <alignment horizontal="center" wrapText="1"/>
    </xf>
    <xf numFmtId="0" fontId="0" fillId="34" borderId="10" xfId="0" applyFill="1" applyBorder="1"/>
    <xf numFmtId="0" fontId="0" fillId="34" borderId="10" xfId="0" applyFill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16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16" fillId="0" borderId="0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0" fillId="0" borderId="0" xfId="0" applyFill="1" applyBorder="1" applyAlignment="1">
      <alignment horizontal="right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 wrapText="1"/>
    </xf>
    <xf numFmtId="0" fontId="0" fillId="0" borderId="0" xfId="0" applyFill="1" applyBorder="1" applyAlignment="1">
      <alignment horizontal="left"/>
    </xf>
    <xf numFmtId="0" fontId="16" fillId="35" borderId="10" xfId="0" applyFont="1" applyFill="1" applyBorder="1" applyAlignment="1">
      <alignment vertical="center" wrapText="1"/>
    </xf>
    <xf numFmtId="0" fontId="0" fillId="35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0" fillId="34" borderId="10" xfId="0" applyFill="1" applyBorder="1" applyAlignment="1">
      <alignment horizontal="center"/>
    </xf>
    <xf numFmtId="0" fontId="0" fillId="33" borderId="10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/>
    </xf>
    <xf numFmtId="0" fontId="16" fillId="34" borderId="10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top"/>
    </xf>
    <xf numFmtId="0" fontId="0" fillId="0" borderId="0" xfId="0" applyFill="1" applyBorder="1" applyAlignment="1">
      <alignment horizontal="center" vertical="center" wrapText="1"/>
    </xf>
    <xf numFmtId="0" fontId="0" fillId="34" borderId="11" xfId="0" applyFill="1" applyBorder="1" applyAlignment="1">
      <alignment horizontal="center" vertical="center" wrapText="1"/>
    </xf>
    <xf numFmtId="0" fontId="0" fillId="34" borderId="12" xfId="0" applyFill="1" applyBorder="1" applyAlignment="1">
      <alignment horizontal="center" vertical="center" wrapText="1"/>
    </xf>
    <xf numFmtId="0" fontId="0" fillId="34" borderId="13" xfId="0" applyFill="1" applyBorder="1" applyAlignment="1">
      <alignment horizontal="center" vertical="center" wrapText="1"/>
    </xf>
    <xf numFmtId="0" fontId="0" fillId="34" borderId="14" xfId="0" applyFill="1" applyBorder="1" applyAlignment="1">
      <alignment horizontal="center" vertical="center" wrapText="1"/>
    </xf>
    <xf numFmtId="0" fontId="0" fillId="34" borderId="15" xfId="0" applyFill="1" applyBorder="1" applyAlignment="1">
      <alignment horizontal="center" vertical="center" wrapText="1"/>
    </xf>
    <xf numFmtId="0" fontId="0" fillId="35" borderId="10" xfId="0" applyFill="1" applyBorder="1" applyAlignment="1">
      <alignment horizontal="right" vertical="center" wrapText="1"/>
    </xf>
    <xf numFmtId="0" fontId="16" fillId="35" borderId="10" xfId="0" applyFont="1" applyFill="1" applyBorder="1" applyAlignment="1">
      <alignment horizontal="center"/>
    </xf>
    <xf numFmtId="0" fontId="16" fillId="34" borderId="10" xfId="0" applyFont="1" applyFill="1" applyBorder="1" applyAlignment="1">
      <alignment horizontal="center"/>
    </xf>
    <xf numFmtId="0" fontId="0" fillId="34" borderId="13" xfId="0" applyFill="1" applyBorder="1" applyAlignment="1">
      <alignment horizontal="center"/>
    </xf>
    <xf numFmtId="0" fontId="0" fillId="34" borderId="14" xfId="0" applyFill="1" applyBorder="1" applyAlignment="1">
      <alignment horizontal="center"/>
    </xf>
    <xf numFmtId="0" fontId="0" fillId="34" borderId="15" xfId="0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F18"/>
  <sheetViews>
    <sheetView tabSelected="1" zoomScale="60" zoomScaleNormal="60" workbookViewId="0">
      <selection activeCell="M31" sqref="M31"/>
    </sheetView>
  </sheetViews>
  <sheetFormatPr defaultRowHeight="15" x14ac:dyDescent="0.25"/>
  <cols>
    <col min="1" max="1" width="37.28515625" customWidth="1"/>
    <col min="2" max="32" width="11.85546875" customWidth="1"/>
  </cols>
  <sheetData>
    <row r="1" spans="1:32" x14ac:dyDescent="0.25">
      <c r="A1" s="46" t="s">
        <v>13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</row>
    <row r="2" spans="1:32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</row>
    <row r="3" spans="1:32" x14ac:dyDescent="0.25">
      <c r="A3" s="18" t="s">
        <v>8</v>
      </c>
      <c r="B3" s="50" t="s">
        <v>1</v>
      </c>
      <c r="C3" s="50"/>
      <c r="D3" s="50"/>
      <c r="E3" s="50" t="s">
        <v>1</v>
      </c>
      <c r="F3" s="50"/>
      <c r="G3" s="50"/>
      <c r="H3" s="50" t="s">
        <v>1</v>
      </c>
      <c r="I3" s="50"/>
      <c r="J3" s="50"/>
      <c r="K3" s="50" t="s">
        <v>1</v>
      </c>
      <c r="L3" s="50"/>
      <c r="M3" s="50"/>
      <c r="N3" s="50" t="s">
        <v>1</v>
      </c>
      <c r="O3" s="50"/>
      <c r="P3" s="50"/>
      <c r="Q3" s="50" t="s">
        <v>1</v>
      </c>
      <c r="R3" s="50"/>
      <c r="S3" s="50"/>
      <c r="T3" s="50" t="s">
        <v>1</v>
      </c>
      <c r="U3" s="50"/>
      <c r="V3" s="50"/>
      <c r="W3" s="50" t="s">
        <v>1</v>
      </c>
      <c r="X3" s="50"/>
      <c r="Y3" s="50"/>
      <c r="Z3" s="50" t="s">
        <v>1</v>
      </c>
      <c r="AA3" s="50"/>
      <c r="AB3" s="50"/>
      <c r="AC3" s="50" t="s">
        <v>1</v>
      </c>
      <c r="AD3" s="50"/>
      <c r="AE3" s="50"/>
      <c r="AF3" s="19"/>
    </row>
    <row r="4" spans="1:32" x14ac:dyDescent="0.25">
      <c r="A4" s="18" t="s">
        <v>9</v>
      </c>
      <c r="B4" s="49">
        <v>2013</v>
      </c>
      <c r="C4" s="49"/>
      <c r="D4" s="49"/>
      <c r="E4" s="49">
        <v>2014</v>
      </c>
      <c r="F4" s="49"/>
      <c r="G4" s="49"/>
      <c r="H4" s="49">
        <v>2015</v>
      </c>
      <c r="I4" s="49"/>
      <c r="J4" s="49"/>
      <c r="K4" s="49">
        <v>2016</v>
      </c>
      <c r="L4" s="49"/>
      <c r="M4" s="49"/>
      <c r="N4" s="49">
        <v>2017</v>
      </c>
      <c r="O4" s="49"/>
      <c r="P4" s="49"/>
      <c r="Q4" s="49">
        <v>2018</v>
      </c>
      <c r="R4" s="49"/>
      <c r="S4" s="49"/>
      <c r="T4" s="49">
        <v>2019</v>
      </c>
      <c r="U4" s="49"/>
      <c r="V4" s="49"/>
      <c r="W4" s="49">
        <v>2020</v>
      </c>
      <c r="X4" s="49"/>
      <c r="Y4" s="49"/>
      <c r="Z4" s="49">
        <v>2021</v>
      </c>
      <c r="AA4" s="49"/>
      <c r="AB4" s="49"/>
      <c r="AC4" s="49">
        <v>2022</v>
      </c>
      <c r="AD4" s="49"/>
      <c r="AE4" s="49"/>
      <c r="AF4" s="53" t="s">
        <v>7</v>
      </c>
    </row>
    <row r="5" spans="1:32" ht="30" x14ac:dyDescent="0.25">
      <c r="A5" s="18" t="s">
        <v>0</v>
      </c>
      <c r="B5" s="20" t="s">
        <v>2</v>
      </c>
      <c r="C5" s="20" t="s">
        <v>3</v>
      </c>
      <c r="D5" s="20" t="s">
        <v>7</v>
      </c>
      <c r="E5" s="20" t="s">
        <v>2</v>
      </c>
      <c r="F5" s="20" t="s">
        <v>3</v>
      </c>
      <c r="G5" s="20" t="s">
        <v>7</v>
      </c>
      <c r="H5" s="20" t="s">
        <v>2</v>
      </c>
      <c r="I5" s="20" t="s">
        <v>3</v>
      </c>
      <c r="J5" s="20" t="s">
        <v>7</v>
      </c>
      <c r="K5" s="20" t="s">
        <v>2</v>
      </c>
      <c r="L5" s="20" t="s">
        <v>3</v>
      </c>
      <c r="M5" s="20" t="s">
        <v>7</v>
      </c>
      <c r="N5" s="20" t="s">
        <v>2</v>
      </c>
      <c r="O5" s="20" t="s">
        <v>3</v>
      </c>
      <c r="P5" s="20" t="s">
        <v>7</v>
      </c>
      <c r="Q5" s="20" t="s">
        <v>2</v>
      </c>
      <c r="R5" s="20" t="s">
        <v>3</v>
      </c>
      <c r="S5" s="20" t="s">
        <v>7</v>
      </c>
      <c r="T5" s="20" t="s">
        <v>2</v>
      </c>
      <c r="U5" s="20" t="s">
        <v>3</v>
      </c>
      <c r="V5" s="20" t="s">
        <v>7</v>
      </c>
      <c r="W5" s="20" t="s">
        <v>2</v>
      </c>
      <c r="X5" s="20" t="s">
        <v>3</v>
      </c>
      <c r="Y5" s="20" t="s">
        <v>7</v>
      </c>
      <c r="Z5" s="20" t="s">
        <v>2</v>
      </c>
      <c r="AA5" s="20" t="s">
        <v>3</v>
      </c>
      <c r="AB5" s="20" t="s">
        <v>7</v>
      </c>
      <c r="AC5" s="20" t="s">
        <v>2</v>
      </c>
      <c r="AD5" s="20" t="s">
        <v>3</v>
      </c>
      <c r="AE5" s="20" t="s">
        <v>7</v>
      </c>
      <c r="AF5" s="53"/>
    </row>
    <row r="6" spans="1:32" ht="45" x14ac:dyDescent="0.25">
      <c r="A6" s="11" t="s">
        <v>10</v>
      </c>
      <c r="B6" s="7">
        <v>6</v>
      </c>
      <c r="C6" s="7"/>
      <c r="D6" s="23">
        <f t="shared" ref="D6" si="0">SUM(B6:C6)</f>
        <v>6</v>
      </c>
      <c r="E6" s="7">
        <v>10</v>
      </c>
      <c r="F6" s="7">
        <v>2</v>
      </c>
      <c r="G6" s="23">
        <f t="shared" ref="G6" si="1">SUM(E6:F6)</f>
        <v>12</v>
      </c>
      <c r="H6" s="7">
        <v>15</v>
      </c>
      <c r="I6" s="7">
        <v>1</v>
      </c>
      <c r="J6" s="23">
        <f t="shared" ref="J6" si="2">SUM(H6:I6)</f>
        <v>16</v>
      </c>
      <c r="K6" s="7">
        <v>15</v>
      </c>
      <c r="L6" s="7">
        <v>2</v>
      </c>
      <c r="M6" s="23">
        <f t="shared" ref="M6" si="3">SUM(K6:L6)</f>
        <v>17</v>
      </c>
      <c r="N6" s="7">
        <v>19</v>
      </c>
      <c r="O6" s="7">
        <v>2</v>
      </c>
      <c r="P6" s="23">
        <v>21</v>
      </c>
      <c r="Q6" s="7">
        <v>10</v>
      </c>
      <c r="R6" s="7">
        <v>2</v>
      </c>
      <c r="S6" s="23">
        <v>12</v>
      </c>
      <c r="T6" s="7">
        <v>11</v>
      </c>
      <c r="U6" s="7"/>
      <c r="V6" s="23">
        <v>11</v>
      </c>
      <c r="W6" s="7">
        <v>15</v>
      </c>
      <c r="X6" s="7"/>
      <c r="Y6" s="23">
        <v>15</v>
      </c>
      <c r="Z6" s="7">
        <v>13</v>
      </c>
      <c r="AA6" s="7"/>
      <c r="AB6" s="23">
        <v>13</v>
      </c>
      <c r="AC6" s="7">
        <v>11</v>
      </c>
      <c r="AD6" s="7"/>
      <c r="AE6" s="23">
        <v>11</v>
      </c>
      <c r="AF6" s="25">
        <f>D6+G6+J6+M6+P6+S6+V6+Y6+AB6+AE6</f>
        <v>134</v>
      </c>
    </row>
    <row r="7" spans="1:32" x14ac:dyDescent="0.25">
      <c r="A7" s="26" t="s">
        <v>7</v>
      </c>
      <c r="B7" s="24">
        <f>SUM(B6)</f>
        <v>6</v>
      </c>
      <c r="C7" s="24">
        <f t="shared" ref="C7:M7" si="4">SUM(C6)</f>
        <v>0</v>
      </c>
      <c r="D7" s="24">
        <f t="shared" si="4"/>
        <v>6</v>
      </c>
      <c r="E7" s="24">
        <f t="shared" si="4"/>
        <v>10</v>
      </c>
      <c r="F7" s="24">
        <f t="shared" si="4"/>
        <v>2</v>
      </c>
      <c r="G7" s="24">
        <f t="shared" si="4"/>
        <v>12</v>
      </c>
      <c r="H7" s="24">
        <f t="shared" si="4"/>
        <v>15</v>
      </c>
      <c r="I7" s="24">
        <f t="shared" si="4"/>
        <v>1</v>
      </c>
      <c r="J7" s="24">
        <f t="shared" si="4"/>
        <v>16</v>
      </c>
      <c r="K7" s="24">
        <f t="shared" si="4"/>
        <v>15</v>
      </c>
      <c r="L7" s="24">
        <f t="shared" si="4"/>
        <v>2</v>
      </c>
      <c r="M7" s="24">
        <f t="shared" si="4"/>
        <v>17</v>
      </c>
      <c r="N7" s="24">
        <f t="shared" ref="N7:AF7" si="5">SUM(N6:N6)</f>
        <v>19</v>
      </c>
      <c r="O7" s="24">
        <f t="shared" si="5"/>
        <v>2</v>
      </c>
      <c r="P7" s="24">
        <f t="shared" si="5"/>
        <v>21</v>
      </c>
      <c r="Q7" s="24">
        <f t="shared" si="5"/>
        <v>10</v>
      </c>
      <c r="R7" s="24">
        <f t="shared" si="5"/>
        <v>2</v>
      </c>
      <c r="S7" s="24">
        <f t="shared" si="5"/>
        <v>12</v>
      </c>
      <c r="T7" s="24">
        <f t="shared" si="5"/>
        <v>11</v>
      </c>
      <c r="U7" s="24">
        <f t="shared" si="5"/>
        <v>0</v>
      </c>
      <c r="V7" s="24">
        <f t="shared" si="5"/>
        <v>11</v>
      </c>
      <c r="W7" s="24">
        <f t="shared" si="5"/>
        <v>15</v>
      </c>
      <c r="X7" s="24">
        <f t="shared" si="5"/>
        <v>0</v>
      </c>
      <c r="Y7" s="24">
        <f t="shared" si="5"/>
        <v>15</v>
      </c>
      <c r="Z7" s="24">
        <f t="shared" si="5"/>
        <v>13</v>
      </c>
      <c r="AA7" s="24">
        <f t="shared" si="5"/>
        <v>0</v>
      </c>
      <c r="AB7" s="24">
        <f t="shared" si="5"/>
        <v>13</v>
      </c>
      <c r="AC7" s="24">
        <f t="shared" si="5"/>
        <v>11</v>
      </c>
      <c r="AD7" s="24">
        <f t="shared" si="5"/>
        <v>0</v>
      </c>
      <c r="AE7" s="24">
        <f t="shared" si="5"/>
        <v>11</v>
      </c>
      <c r="AF7" s="25">
        <f t="shared" si="5"/>
        <v>134</v>
      </c>
    </row>
    <row r="8" spans="1:32" x14ac:dyDescent="0.25">
      <c r="A8" s="1"/>
    </row>
    <row r="9" spans="1:32" x14ac:dyDescent="0.25">
      <c r="A9" s="1"/>
    </row>
    <row r="12" spans="1:32" x14ac:dyDescent="0.25">
      <c r="A12" s="21" t="s">
        <v>8</v>
      </c>
      <c r="B12" s="48" t="s">
        <v>1</v>
      </c>
      <c r="C12" s="48"/>
      <c r="D12" s="48"/>
      <c r="E12" s="48" t="s">
        <v>1</v>
      </c>
      <c r="F12" s="48"/>
      <c r="G12" s="48"/>
      <c r="H12" s="48" t="s">
        <v>1</v>
      </c>
      <c r="I12" s="48"/>
      <c r="J12" s="48"/>
      <c r="K12" s="64" t="s">
        <v>1</v>
      </c>
      <c r="L12" s="65"/>
      <c r="M12" s="66"/>
      <c r="N12" s="48" t="s">
        <v>1</v>
      </c>
      <c r="O12" s="48"/>
      <c r="P12" s="48"/>
      <c r="Q12" s="48" t="s">
        <v>1</v>
      </c>
      <c r="R12" s="48"/>
      <c r="S12" s="48"/>
      <c r="T12" s="48" t="s">
        <v>1</v>
      </c>
      <c r="U12" s="48"/>
      <c r="V12" s="48"/>
      <c r="W12" s="48" t="s">
        <v>1</v>
      </c>
      <c r="X12" s="48"/>
      <c r="Y12" s="48"/>
      <c r="Z12" s="48" t="s">
        <v>1</v>
      </c>
      <c r="AA12" s="48"/>
      <c r="AB12" s="48"/>
      <c r="AC12" s="48" t="s">
        <v>1</v>
      </c>
      <c r="AD12" s="48"/>
      <c r="AE12" s="48"/>
      <c r="AF12" s="28"/>
    </row>
    <row r="13" spans="1:32" x14ac:dyDescent="0.25">
      <c r="A13" s="21" t="s">
        <v>9</v>
      </c>
      <c r="B13" s="58">
        <v>2013</v>
      </c>
      <c r="C13" s="59"/>
      <c r="D13" s="60"/>
      <c r="E13" s="58">
        <v>2014</v>
      </c>
      <c r="F13" s="59"/>
      <c r="G13" s="60"/>
      <c r="H13" s="58">
        <v>2015</v>
      </c>
      <c r="I13" s="59"/>
      <c r="J13" s="60"/>
      <c r="K13" s="58">
        <v>2016</v>
      </c>
      <c r="L13" s="59"/>
      <c r="M13" s="60"/>
      <c r="N13" s="52">
        <v>2017</v>
      </c>
      <c r="O13" s="52"/>
      <c r="P13" s="52"/>
      <c r="Q13" s="52">
        <v>2018</v>
      </c>
      <c r="R13" s="52"/>
      <c r="S13" s="52"/>
      <c r="T13" s="52">
        <v>2019</v>
      </c>
      <c r="U13" s="52"/>
      <c r="V13" s="52"/>
      <c r="W13" s="52">
        <v>2020</v>
      </c>
      <c r="X13" s="52"/>
      <c r="Y13" s="52"/>
      <c r="Z13" s="52">
        <v>2021</v>
      </c>
      <c r="AA13" s="52"/>
      <c r="AB13" s="52"/>
      <c r="AC13" s="52">
        <v>2022</v>
      </c>
      <c r="AD13" s="52"/>
      <c r="AE13" s="52"/>
      <c r="AF13" s="51" t="s">
        <v>7</v>
      </c>
    </row>
    <row r="14" spans="1:32" ht="30" x14ac:dyDescent="0.25">
      <c r="A14" s="21" t="s">
        <v>0</v>
      </c>
      <c r="B14" s="29" t="s">
        <v>2</v>
      </c>
      <c r="C14" s="29" t="s">
        <v>3</v>
      </c>
      <c r="D14" s="29" t="s">
        <v>7</v>
      </c>
      <c r="E14" s="29" t="s">
        <v>2</v>
      </c>
      <c r="F14" s="29" t="s">
        <v>3</v>
      </c>
      <c r="G14" s="29" t="s">
        <v>7</v>
      </c>
      <c r="H14" s="29" t="s">
        <v>2</v>
      </c>
      <c r="I14" s="29" t="s">
        <v>3</v>
      </c>
      <c r="J14" s="29" t="s">
        <v>7</v>
      </c>
      <c r="K14" s="29" t="s">
        <v>2</v>
      </c>
      <c r="L14" s="29" t="s">
        <v>3</v>
      </c>
      <c r="M14" s="29" t="s">
        <v>7</v>
      </c>
      <c r="N14" s="29" t="s">
        <v>2</v>
      </c>
      <c r="O14" s="29" t="s">
        <v>3</v>
      </c>
      <c r="P14" s="29" t="s">
        <v>7</v>
      </c>
      <c r="Q14" s="29" t="s">
        <v>2</v>
      </c>
      <c r="R14" s="29" t="s">
        <v>3</v>
      </c>
      <c r="S14" s="29" t="s">
        <v>7</v>
      </c>
      <c r="T14" s="29" t="s">
        <v>2</v>
      </c>
      <c r="U14" s="29" t="s">
        <v>3</v>
      </c>
      <c r="V14" s="29" t="s">
        <v>7</v>
      </c>
      <c r="W14" s="29" t="s">
        <v>2</v>
      </c>
      <c r="X14" s="29" t="s">
        <v>3</v>
      </c>
      <c r="Y14" s="29" t="s">
        <v>7</v>
      </c>
      <c r="Z14" s="29" t="s">
        <v>2</v>
      </c>
      <c r="AA14" s="29" t="s">
        <v>3</v>
      </c>
      <c r="AB14" s="29" t="s">
        <v>7</v>
      </c>
      <c r="AC14" s="29" t="s">
        <v>2</v>
      </c>
      <c r="AD14" s="29" t="s">
        <v>3</v>
      </c>
      <c r="AE14" s="29" t="s">
        <v>7</v>
      </c>
      <c r="AF14" s="51"/>
    </row>
    <row r="15" spans="1:32" ht="45" x14ac:dyDescent="0.25">
      <c r="A15" s="11" t="s">
        <v>10</v>
      </c>
      <c r="B15" s="9"/>
      <c r="C15" s="9"/>
      <c r="D15" s="24"/>
      <c r="E15" s="9"/>
      <c r="F15" s="9"/>
      <c r="G15" s="24"/>
      <c r="H15" s="9"/>
      <c r="I15" s="9"/>
      <c r="J15" s="24"/>
      <c r="K15" s="9"/>
      <c r="L15" s="9"/>
      <c r="M15" s="24"/>
      <c r="N15" s="7"/>
      <c r="O15" s="7"/>
      <c r="P15" s="23"/>
      <c r="Q15" s="7"/>
      <c r="R15" s="7"/>
      <c r="S15" s="23"/>
      <c r="T15" s="7"/>
      <c r="U15" s="7"/>
      <c r="V15" s="23"/>
      <c r="W15" s="7"/>
      <c r="X15" s="7"/>
      <c r="Y15" s="23"/>
      <c r="Z15" s="7"/>
      <c r="AA15" s="7"/>
      <c r="AB15" s="23"/>
      <c r="AC15" s="7"/>
      <c r="AD15" s="7"/>
      <c r="AE15" s="23"/>
      <c r="AF15" s="24"/>
    </row>
    <row r="16" spans="1:32" x14ac:dyDescent="0.25">
      <c r="A16" s="15" t="s">
        <v>14</v>
      </c>
      <c r="B16" s="9"/>
      <c r="C16" s="9"/>
      <c r="D16" s="24"/>
      <c r="E16" s="9"/>
      <c r="F16" s="9">
        <v>1</v>
      </c>
      <c r="G16" s="24">
        <v>1</v>
      </c>
      <c r="H16" s="9"/>
      <c r="I16" s="9"/>
      <c r="J16" s="24"/>
      <c r="K16" s="9"/>
      <c r="L16" s="9"/>
      <c r="M16" s="24"/>
      <c r="N16" s="7"/>
      <c r="O16" s="7"/>
      <c r="P16" s="23"/>
      <c r="Q16" s="7"/>
      <c r="R16" s="7"/>
      <c r="S16" s="23"/>
      <c r="T16" s="7"/>
      <c r="U16" s="7"/>
      <c r="V16" s="23"/>
      <c r="W16" s="7"/>
      <c r="X16" s="7"/>
      <c r="Y16" s="23"/>
      <c r="Z16" s="7"/>
      <c r="AA16" s="7"/>
      <c r="AB16" s="23"/>
      <c r="AC16" s="7"/>
      <c r="AD16" s="7"/>
      <c r="AE16" s="23"/>
      <c r="AF16" s="24">
        <v>1</v>
      </c>
    </row>
    <row r="17" spans="1:32" x14ac:dyDescent="0.25">
      <c r="A17" s="3" t="s">
        <v>11</v>
      </c>
      <c r="B17" s="3"/>
      <c r="C17" s="3"/>
      <c r="D17" s="61"/>
      <c r="E17" s="3"/>
      <c r="F17" s="7"/>
      <c r="G17" s="23"/>
      <c r="H17" s="3"/>
      <c r="I17" s="3"/>
      <c r="J17" s="61"/>
      <c r="K17" s="3"/>
      <c r="L17" s="3"/>
      <c r="M17" s="61"/>
      <c r="N17" s="7">
        <v>1</v>
      </c>
      <c r="O17" s="7"/>
      <c r="P17" s="23">
        <v>1</v>
      </c>
      <c r="Q17" s="7"/>
      <c r="R17" s="7"/>
      <c r="S17" s="23"/>
      <c r="T17" s="7"/>
      <c r="U17" s="7"/>
      <c r="V17" s="23"/>
      <c r="W17" s="7"/>
      <c r="X17" s="7"/>
      <c r="Y17" s="23"/>
      <c r="Z17" s="7"/>
      <c r="AA17" s="7"/>
      <c r="AB17" s="23"/>
      <c r="AC17" s="7"/>
      <c r="AD17" s="7"/>
      <c r="AE17" s="23"/>
      <c r="AF17" s="24">
        <v>1</v>
      </c>
    </row>
    <row r="18" spans="1:32" x14ac:dyDescent="0.25">
      <c r="A18" s="26" t="s">
        <v>7</v>
      </c>
      <c r="B18" s="26"/>
      <c r="C18" s="26"/>
      <c r="D18" s="26"/>
      <c r="E18" s="26"/>
      <c r="F18" s="24">
        <v>1</v>
      </c>
      <c r="G18" s="24">
        <v>1</v>
      </c>
      <c r="H18" s="26"/>
      <c r="I18" s="26"/>
      <c r="J18" s="26"/>
      <c r="K18" s="26"/>
      <c r="L18" s="26"/>
      <c r="M18" s="26"/>
      <c r="N18" s="27">
        <v>1</v>
      </c>
      <c r="O18" s="27"/>
      <c r="P18" s="27">
        <v>1</v>
      </c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>
        <v>2</v>
      </c>
    </row>
  </sheetData>
  <mergeCells count="43">
    <mergeCell ref="B13:D13"/>
    <mergeCell ref="E13:G13"/>
    <mergeCell ref="H13:J13"/>
    <mergeCell ref="K13:M13"/>
    <mergeCell ref="B12:D12"/>
    <mergeCell ref="E12:G12"/>
    <mergeCell ref="H12:J12"/>
    <mergeCell ref="K12:M12"/>
    <mergeCell ref="Z3:AB3"/>
    <mergeCell ref="AC3:AE3"/>
    <mergeCell ref="AF4:AF5"/>
    <mergeCell ref="AC4:AE4"/>
    <mergeCell ref="B3:D3"/>
    <mergeCell ref="E3:G3"/>
    <mergeCell ref="H3:J3"/>
    <mergeCell ref="K3:M3"/>
    <mergeCell ref="B4:D4"/>
    <mergeCell ref="E4:G4"/>
    <mergeCell ref="H4:J4"/>
    <mergeCell ref="K4:M4"/>
    <mergeCell ref="AF13:AF14"/>
    <mergeCell ref="N13:P13"/>
    <mergeCell ref="Q13:S13"/>
    <mergeCell ref="T13:V13"/>
    <mergeCell ref="W13:Y13"/>
    <mergeCell ref="Z13:AB13"/>
    <mergeCell ref="AC13:AE13"/>
    <mergeCell ref="A1:AF2"/>
    <mergeCell ref="T12:V12"/>
    <mergeCell ref="W12:Y12"/>
    <mergeCell ref="Z12:AB12"/>
    <mergeCell ref="N4:P4"/>
    <mergeCell ref="Q4:S4"/>
    <mergeCell ref="T4:V4"/>
    <mergeCell ref="W4:Y4"/>
    <mergeCell ref="Z4:AB4"/>
    <mergeCell ref="N12:P12"/>
    <mergeCell ref="Q12:S12"/>
    <mergeCell ref="AC12:AE12"/>
    <mergeCell ref="N3:P3"/>
    <mergeCell ref="Q3:S3"/>
    <mergeCell ref="T3:V3"/>
    <mergeCell ref="W3:Y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AG20"/>
  <sheetViews>
    <sheetView zoomScale="80" zoomScaleNormal="80" workbookViewId="0">
      <selection activeCell="M6" sqref="B6:M6"/>
    </sheetView>
  </sheetViews>
  <sheetFormatPr defaultRowHeight="15" x14ac:dyDescent="0.25"/>
  <cols>
    <col min="1" max="1" width="28.28515625" style="1" customWidth="1"/>
    <col min="2" max="2" width="11.85546875" bestFit="1" customWidth="1"/>
    <col min="3" max="3" width="14.5703125" customWidth="1"/>
    <col min="4" max="4" width="8.28515625" customWidth="1"/>
    <col min="5" max="5" width="11.85546875" bestFit="1" customWidth="1"/>
    <col min="6" max="6" width="13.85546875" customWidth="1"/>
    <col min="7" max="7" width="8.140625" customWidth="1"/>
    <col min="8" max="8" width="11.85546875" bestFit="1" customWidth="1"/>
    <col min="9" max="9" width="12.7109375" customWidth="1"/>
    <col min="10" max="10" width="8.140625" customWidth="1"/>
    <col min="11" max="11" width="11.85546875" bestFit="1" customWidth="1"/>
    <col min="12" max="12" width="14.42578125" customWidth="1"/>
    <col min="13" max="13" width="8.140625" customWidth="1"/>
    <col min="14" max="33" width="12.7109375" customWidth="1"/>
  </cols>
  <sheetData>
    <row r="1" spans="1:33" ht="26.25" customHeight="1" x14ac:dyDescent="0.25">
      <c r="A1" s="54" t="s">
        <v>15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</row>
    <row r="2" spans="1:33" x14ac:dyDescent="0.25">
      <c r="A2" s="21" t="s">
        <v>8</v>
      </c>
      <c r="B2" s="58" t="s">
        <v>1</v>
      </c>
      <c r="C2" s="59"/>
      <c r="D2" s="60"/>
      <c r="E2" s="58" t="s">
        <v>1</v>
      </c>
      <c r="F2" s="59"/>
      <c r="G2" s="60"/>
      <c r="H2" s="58" t="s">
        <v>1</v>
      </c>
      <c r="I2" s="59"/>
      <c r="J2" s="60"/>
      <c r="K2" s="58" t="s">
        <v>1</v>
      </c>
      <c r="L2" s="59"/>
      <c r="M2" s="60"/>
      <c r="N2" s="52" t="s">
        <v>1</v>
      </c>
      <c r="O2" s="52"/>
      <c r="P2" s="52"/>
      <c r="Q2" s="52" t="s">
        <v>1</v>
      </c>
      <c r="R2" s="52"/>
      <c r="S2" s="52"/>
      <c r="T2" s="52" t="s">
        <v>1</v>
      </c>
      <c r="U2" s="52"/>
      <c r="V2" s="52"/>
      <c r="W2" s="52" t="s">
        <v>1</v>
      </c>
      <c r="X2" s="52"/>
      <c r="Y2" s="52"/>
      <c r="Z2" s="52" t="s">
        <v>1</v>
      </c>
      <c r="AA2" s="52"/>
      <c r="AB2" s="52"/>
      <c r="AC2" s="52" t="s">
        <v>1</v>
      </c>
      <c r="AD2" s="52"/>
      <c r="AE2" s="52"/>
      <c r="AF2" s="28"/>
      <c r="AG2" s="4"/>
    </row>
    <row r="3" spans="1:33" x14ac:dyDescent="0.25">
      <c r="A3" s="21" t="s">
        <v>9</v>
      </c>
      <c r="B3" s="58">
        <v>2013</v>
      </c>
      <c r="C3" s="59"/>
      <c r="D3" s="60"/>
      <c r="E3" s="58">
        <v>2014</v>
      </c>
      <c r="F3" s="59"/>
      <c r="G3" s="60"/>
      <c r="H3" s="58">
        <v>2015</v>
      </c>
      <c r="I3" s="59"/>
      <c r="J3" s="60"/>
      <c r="K3" s="58">
        <v>2016</v>
      </c>
      <c r="L3" s="59"/>
      <c r="M3" s="60"/>
      <c r="N3" s="52">
        <v>2017</v>
      </c>
      <c r="O3" s="52"/>
      <c r="P3" s="52"/>
      <c r="Q3" s="52">
        <v>2018</v>
      </c>
      <c r="R3" s="52"/>
      <c r="S3" s="52"/>
      <c r="T3" s="52">
        <v>2019</v>
      </c>
      <c r="U3" s="52"/>
      <c r="V3" s="52"/>
      <c r="W3" s="52">
        <v>2020</v>
      </c>
      <c r="X3" s="52"/>
      <c r="Y3" s="52"/>
      <c r="Z3" s="52">
        <v>2021</v>
      </c>
      <c r="AA3" s="52"/>
      <c r="AB3" s="52"/>
      <c r="AC3" s="52">
        <v>2022</v>
      </c>
      <c r="AD3" s="52"/>
      <c r="AE3" s="52"/>
      <c r="AF3" s="52" t="s">
        <v>7</v>
      </c>
      <c r="AG3" s="4"/>
    </row>
    <row r="4" spans="1:33" ht="30" x14ac:dyDescent="0.25">
      <c r="A4" s="21" t="s">
        <v>0</v>
      </c>
      <c r="B4" s="29" t="s">
        <v>2</v>
      </c>
      <c r="C4" s="29" t="s">
        <v>3</v>
      </c>
      <c r="D4" s="29" t="s">
        <v>7</v>
      </c>
      <c r="E4" s="29" t="s">
        <v>2</v>
      </c>
      <c r="F4" s="29" t="s">
        <v>3</v>
      </c>
      <c r="G4" s="29" t="s">
        <v>7</v>
      </c>
      <c r="H4" s="29" t="s">
        <v>2</v>
      </c>
      <c r="I4" s="29" t="s">
        <v>3</v>
      </c>
      <c r="J4" s="29" t="s">
        <v>7</v>
      </c>
      <c r="K4" s="29" t="s">
        <v>2</v>
      </c>
      <c r="L4" s="29" t="s">
        <v>3</v>
      </c>
      <c r="M4" s="29" t="s">
        <v>7</v>
      </c>
      <c r="N4" s="29" t="s">
        <v>2</v>
      </c>
      <c r="O4" s="29" t="s">
        <v>3</v>
      </c>
      <c r="P4" s="29" t="s">
        <v>7</v>
      </c>
      <c r="Q4" s="29" t="s">
        <v>2</v>
      </c>
      <c r="R4" s="29" t="s">
        <v>3</v>
      </c>
      <c r="S4" s="29" t="s">
        <v>7</v>
      </c>
      <c r="T4" s="29" t="s">
        <v>2</v>
      </c>
      <c r="U4" s="29" t="s">
        <v>3</v>
      </c>
      <c r="V4" s="29" t="s">
        <v>7</v>
      </c>
      <c r="W4" s="29" t="s">
        <v>2</v>
      </c>
      <c r="X4" s="29" t="s">
        <v>3</v>
      </c>
      <c r="Y4" s="29" t="s">
        <v>7</v>
      </c>
      <c r="Z4" s="29" t="s">
        <v>2</v>
      </c>
      <c r="AA4" s="29" t="s">
        <v>3</v>
      </c>
      <c r="AB4" s="29" t="s">
        <v>7</v>
      </c>
      <c r="AC4" s="29" t="s">
        <v>2</v>
      </c>
      <c r="AD4" s="29" t="s">
        <v>3</v>
      </c>
      <c r="AE4" s="29" t="s">
        <v>7</v>
      </c>
      <c r="AF4" s="52"/>
      <c r="AG4" s="4"/>
    </row>
    <row r="5" spans="1:33" ht="45" x14ac:dyDescent="0.25">
      <c r="A5" s="11" t="s">
        <v>10</v>
      </c>
      <c r="B5" s="7"/>
      <c r="C5" s="7"/>
      <c r="D5" s="23">
        <f t="shared" ref="D5" si="0">SUM(B5:C5)</f>
        <v>0</v>
      </c>
      <c r="E5" s="7"/>
      <c r="F5" s="7"/>
      <c r="G5" s="23">
        <f t="shared" ref="G5" si="1">SUM(E5:F5)</f>
        <v>0</v>
      </c>
      <c r="H5" s="7"/>
      <c r="I5" s="7"/>
      <c r="J5" s="23">
        <f t="shared" ref="J5" si="2">SUM(H5:I5)</f>
        <v>0</v>
      </c>
      <c r="K5" s="7"/>
      <c r="L5" s="7"/>
      <c r="M5" s="23">
        <f t="shared" ref="M5" si="3">SUM(K5:L5)</f>
        <v>0</v>
      </c>
      <c r="N5" s="2">
        <v>1</v>
      </c>
      <c r="O5" s="2"/>
      <c r="P5" s="23">
        <v>1</v>
      </c>
      <c r="Q5" s="2">
        <v>3</v>
      </c>
      <c r="R5" s="2"/>
      <c r="S5" s="23">
        <v>3</v>
      </c>
      <c r="T5" s="2">
        <v>9</v>
      </c>
      <c r="U5" s="2"/>
      <c r="V5" s="23">
        <v>9</v>
      </c>
      <c r="W5" s="2">
        <v>6</v>
      </c>
      <c r="X5" s="2"/>
      <c r="Y5" s="23">
        <v>6</v>
      </c>
      <c r="Z5" s="2">
        <v>5</v>
      </c>
      <c r="AA5" s="2">
        <v>1</v>
      </c>
      <c r="AB5" s="23">
        <v>6</v>
      </c>
      <c r="AC5" s="2">
        <v>5</v>
      </c>
      <c r="AD5" s="2">
        <v>1</v>
      </c>
      <c r="AE5" s="23">
        <v>6</v>
      </c>
      <c r="AF5" s="29">
        <v>31</v>
      </c>
      <c r="AG5" s="4"/>
    </row>
    <row r="6" spans="1:33" x14ac:dyDescent="0.25">
      <c r="A6" s="26" t="s">
        <v>7</v>
      </c>
      <c r="B6" s="24">
        <f>B5</f>
        <v>0</v>
      </c>
      <c r="C6" s="24">
        <f t="shared" ref="C6:M6" si="4">C5</f>
        <v>0</v>
      </c>
      <c r="D6" s="24">
        <f t="shared" si="4"/>
        <v>0</v>
      </c>
      <c r="E6" s="24">
        <f t="shared" si="4"/>
        <v>0</v>
      </c>
      <c r="F6" s="24">
        <f t="shared" si="4"/>
        <v>0</v>
      </c>
      <c r="G6" s="24">
        <f t="shared" si="4"/>
        <v>0</v>
      </c>
      <c r="H6" s="24">
        <f t="shared" si="4"/>
        <v>0</v>
      </c>
      <c r="I6" s="24">
        <f t="shared" si="4"/>
        <v>0</v>
      </c>
      <c r="J6" s="24">
        <f t="shared" si="4"/>
        <v>0</v>
      </c>
      <c r="K6" s="24">
        <f t="shared" si="4"/>
        <v>0</v>
      </c>
      <c r="L6" s="24">
        <f t="shared" si="4"/>
        <v>0</v>
      </c>
      <c r="M6" s="24">
        <f t="shared" si="4"/>
        <v>0</v>
      </c>
      <c r="N6" s="24">
        <f t="shared" ref="N6:AF6" si="5">SUM(N5:N5)</f>
        <v>1</v>
      </c>
      <c r="O6" s="24">
        <f t="shared" si="5"/>
        <v>0</v>
      </c>
      <c r="P6" s="24">
        <f t="shared" si="5"/>
        <v>1</v>
      </c>
      <c r="Q6" s="24">
        <f t="shared" si="5"/>
        <v>3</v>
      </c>
      <c r="R6" s="24">
        <f t="shared" si="5"/>
        <v>0</v>
      </c>
      <c r="S6" s="24">
        <f t="shared" si="5"/>
        <v>3</v>
      </c>
      <c r="T6" s="24">
        <f t="shared" si="5"/>
        <v>9</v>
      </c>
      <c r="U6" s="24">
        <f t="shared" si="5"/>
        <v>0</v>
      </c>
      <c r="V6" s="24">
        <f t="shared" si="5"/>
        <v>9</v>
      </c>
      <c r="W6" s="24">
        <f t="shared" si="5"/>
        <v>6</v>
      </c>
      <c r="X6" s="24">
        <f t="shared" si="5"/>
        <v>0</v>
      </c>
      <c r="Y6" s="24">
        <f t="shared" si="5"/>
        <v>6</v>
      </c>
      <c r="Z6" s="24">
        <f t="shared" si="5"/>
        <v>5</v>
      </c>
      <c r="AA6" s="24">
        <f t="shared" si="5"/>
        <v>1</v>
      </c>
      <c r="AB6" s="24">
        <f t="shared" si="5"/>
        <v>6</v>
      </c>
      <c r="AC6" s="24">
        <f t="shared" si="5"/>
        <v>5</v>
      </c>
      <c r="AD6" s="24">
        <f t="shared" si="5"/>
        <v>1</v>
      </c>
      <c r="AE6" s="24">
        <f t="shared" si="5"/>
        <v>6</v>
      </c>
      <c r="AF6" s="22">
        <f t="shared" si="5"/>
        <v>31</v>
      </c>
      <c r="AG6" s="4"/>
    </row>
    <row r="7" spans="1:33" x14ac:dyDescent="0.25">
      <c r="A7" s="5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3" x14ac:dyDescent="0.25">
      <c r="A8" s="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3" x14ac:dyDescent="0.25">
      <c r="A9" s="5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spans="1:33" x14ac:dyDescent="0.25">
      <c r="A10" s="31"/>
      <c r="B10" s="37"/>
      <c r="C10" s="37"/>
      <c r="D10" s="38"/>
      <c r="E10" s="37"/>
      <c r="F10" s="37"/>
      <c r="G10" s="38"/>
      <c r="H10" s="37"/>
      <c r="I10" s="37"/>
      <c r="J10" s="38"/>
      <c r="K10" s="37"/>
      <c r="L10" s="37"/>
      <c r="M10" s="38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</row>
    <row r="11" spans="1:33" x14ac:dyDescent="0.25">
      <c r="A11" s="33"/>
      <c r="B11" s="41"/>
      <c r="C11" s="41"/>
      <c r="D11" s="34"/>
      <c r="E11" s="41"/>
      <c r="F11" s="41"/>
      <c r="G11" s="34"/>
      <c r="H11" s="41"/>
      <c r="I11" s="41"/>
      <c r="J11" s="34"/>
      <c r="K11" s="41"/>
      <c r="L11" s="41"/>
      <c r="M11" s="34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35"/>
      <c r="AG11" s="32"/>
    </row>
    <row r="12" spans="1:33" x14ac:dyDescent="0.25">
      <c r="A12" s="33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32"/>
    </row>
    <row r="13" spans="1:33" x14ac:dyDescent="0.25">
      <c r="A13" s="33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55"/>
      <c r="AG13" s="32"/>
    </row>
    <row r="14" spans="1:33" s="10" customFormat="1" x14ac:dyDescent="0.25">
      <c r="A14" s="36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7"/>
      <c r="O14" s="37"/>
      <c r="P14" s="38"/>
      <c r="Q14" s="37"/>
      <c r="R14" s="37"/>
      <c r="S14" s="38"/>
      <c r="T14" s="37"/>
      <c r="U14" s="37"/>
      <c r="V14" s="38"/>
      <c r="W14" s="37"/>
      <c r="X14" s="37"/>
      <c r="Y14" s="38"/>
      <c r="Z14" s="37"/>
      <c r="AA14" s="37"/>
      <c r="AB14" s="38"/>
      <c r="AC14" s="37"/>
      <c r="AD14" s="37"/>
      <c r="AE14" s="38"/>
      <c r="AF14" s="38"/>
      <c r="AG14" s="39"/>
    </row>
    <row r="15" spans="1:33" x14ac:dyDescent="0.25">
      <c r="A15" s="40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41"/>
      <c r="O15" s="41"/>
      <c r="P15" s="6"/>
      <c r="Q15" s="41"/>
      <c r="R15" s="41"/>
      <c r="S15" s="6"/>
      <c r="T15" s="41"/>
      <c r="U15" s="41"/>
      <c r="V15" s="6"/>
      <c r="W15" s="41"/>
      <c r="X15" s="35"/>
      <c r="Y15" s="6"/>
      <c r="Z15" s="41"/>
      <c r="AA15" s="41"/>
      <c r="AB15" s="6"/>
      <c r="AC15" s="41"/>
      <c r="AD15" s="41"/>
      <c r="AE15" s="6"/>
      <c r="AF15" s="6"/>
      <c r="AG15" s="35"/>
    </row>
    <row r="16" spans="1:33" x14ac:dyDescent="0.25">
      <c r="A16" s="42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35"/>
    </row>
    <row r="17" spans="1:33" x14ac:dyDescent="0.25">
      <c r="A17" s="43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</row>
    <row r="18" spans="1:33" x14ac:dyDescent="0.25">
      <c r="A18" s="43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</row>
    <row r="19" spans="1:33" x14ac:dyDescent="0.25">
      <c r="A19" s="43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</row>
    <row r="20" spans="1:33" x14ac:dyDescent="0.25">
      <c r="A20" s="43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</row>
  </sheetData>
  <mergeCells count="39">
    <mergeCell ref="B8:D8"/>
    <mergeCell ref="E8:G8"/>
    <mergeCell ref="H8:J8"/>
    <mergeCell ref="K8:M8"/>
    <mergeCell ref="B2:D2"/>
    <mergeCell ref="E2:G2"/>
    <mergeCell ref="H2:J2"/>
    <mergeCell ref="K2:M2"/>
    <mergeCell ref="B3:D3"/>
    <mergeCell ref="E3:G3"/>
    <mergeCell ref="H3:J3"/>
    <mergeCell ref="K3:M3"/>
    <mergeCell ref="AF3:AF4"/>
    <mergeCell ref="AC3:AE3"/>
    <mergeCell ref="Z3:AB3"/>
    <mergeCell ref="W3:Y3"/>
    <mergeCell ref="AC11:AE11"/>
    <mergeCell ref="Z11:AB11"/>
    <mergeCell ref="N2:P2"/>
    <mergeCell ref="Q2:S2"/>
    <mergeCell ref="T2:V2"/>
    <mergeCell ref="W2:Y2"/>
    <mergeCell ref="Z2:AB2"/>
    <mergeCell ref="A1:AF1"/>
    <mergeCell ref="AF12:AF13"/>
    <mergeCell ref="N12:P12"/>
    <mergeCell ref="Q12:S12"/>
    <mergeCell ref="T12:V12"/>
    <mergeCell ref="W12:Y12"/>
    <mergeCell ref="Z12:AB12"/>
    <mergeCell ref="AC12:AE12"/>
    <mergeCell ref="AC2:AE2"/>
    <mergeCell ref="T3:V3"/>
    <mergeCell ref="Q3:S3"/>
    <mergeCell ref="N3:P3"/>
    <mergeCell ref="N11:P11"/>
    <mergeCell ref="Q11:S11"/>
    <mergeCell ref="T11:V11"/>
    <mergeCell ref="W11:Y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1:AG12"/>
  <sheetViews>
    <sheetView zoomScale="70" zoomScaleNormal="70" workbookViewId="0">
      <selection activeCell="Q19" sqref="Q19"/>
    </sheetView>
  </sheetViews>
  <sheetFormatPr defaultRowHeight="15" x14ac:dyDescent="0.25"/>
  <cols>
    <col min="1" max="1" width="39.7109375" style="1" customWidth="1"/>
    <col min="2" max="3" width="11.85546875" bestFit="1" customWidth="1"/>
    <col min="4" max="4" width="10.42578125" customWidth="1"/>
    <col min="5" max="6" width="11.85546875" bestFit="1" customWidth="1"/>
    <col min="7" max="7" width="10.42578125" customWidth="1"/>
    <col min="8" max="9" width="11.85546875" bestFit="1" customWidth="1"/>
    <col min="10" max="10" width="10.42578125" customWidth="1"/>
    <col min="11" max="12" width="11.85546875" bestFit="1" customWidth="1"/>
    <col min="13" max="13" width="10.42578125" customWidth="1"/>
    <col min="14" max="32" width="12.7109375" customWidth="1"/>
  </cols>
  <sheetData>
    <row r="1" spans="1:33" ht="31.5" customHeight="1" x14ac:dyDescent="0.25">
      <c r="A1" s="47" t="s">
        <v>16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</row>
    <row r="2" spans="1:33" x14ac:dyDescent="0.25">
      <c r="A2" s="21" t="s">
        <v>8</v>
      </c>
      <c r="B2" s="58" t="s">
        <v>1</v>
      </c>
      <c r="C2" s="59"/>
      <c r="D2" s="60"/>
      <c r="E2" s="58" t="s">
        <v>1</v>
      </c>
      <c r="F2" s="59"/>
      <c r="G2" s="60"/>
      <c r="H2" s="58" t="s">
        <v>1</v>
      </c>
      <c r="I2" s="59"/>
      <c r="J2" s="60"/>
      <c r="K2" s="58" t="s">
        <v>1</v>
      </c>
      <c r="L2" s="59"/>
      <c r="M2" s="60"/>
      <c r="N2" s="58" t="s">
        <v>1</v>
      </c>
      <c r="O2" s="59"/>
      <c r="P2" s="60"/>
      <c r="Q2" s="58" t="s">
        <v>1</v>
      </c>
      <c r="R2" s="59"/>
      <c r="S2" s="60"/>
      <c r="T2" s="58" t="s">
        <v>1</v>
      </c>
      <c r="U2" s="59"/>
      <c r="V2" s="60"/>
      <c r="W2" s="58" t="s">
        <v>1</v>
      </c>
      <c r="X2" s="59"/>
      <c r="Y2" s="60"/>
      <c r="Z2" s="58" t="s">
        <v>1</v>
      </c>
      <c r="AA2" s="59"/>
      <c r="AB2" s="60"/>
      <c r="AC2" s="58" t="s">
        <v>1</v>
      </c>
      <c r="AD2" s="59"/>
      <c r="AE2" s="60"/>
      <c r="AF2" s="29"/>
    </row>
    <row r="3" spans="1:33" x14ac:dyDescent="0.25">
      <c r="A3" s="21" t="s">
        <v>9</v>
      </c>
      <c r="B3" s="58">
        <v>2013</v>
      </c>
      <c r="C3" s="59"/>
      <c r="D3" s="60"/>
      <c r="E3" s="58">
        <v>2014</v>
      </c>
      <c r="F3" s="59"/>
      <c r="G3" s="60"/>
      <c r="H3" s="58">
        <v>2015</v>
      </c>
      <c r="I3" s="59"/>
      <c r="J3" s="60"/>
      <c r="K3" s="58">
        <v>2016</v>
      </c>
      <c r="L3" s="59"/>
      <c r="M3" s="60"/>
      <c r="N3" s="58">
        <v>2017</v>
      </c>
      <c r="O3" s="59"/>
      <c r="P3" s="60"/>
      <c r="Q3" s="58">
        <v>2018</v>
      </c>
      <c r="R3" s="59"/>
      <c r="S3" s="60"/>
      <c r="T3" s="58">
        <v>2019</v>
      </c>
      <c r="U3" s="59"/>
      <c r="V3" s="60"/>
      <c r="W3" s="58">
        <v>2020</v>
      </c>
      <c r="X3" s="59"/>
      <c r="Y3" s="60"/>
      <c r="Z3" s="58">
        <v>2021</v>
      </c>
      <c r="AA3" s="59"/>
      <c r="AB3" s="60"/>
      <c r="AC3" s="58">
        <v>2022</v>
      </c>
      <c r="AD3" s="59"/>
      <c r="AE3" s="60"/>
      <c r="AF3" s="56" t="s">
        <v>7</v>
      </c>
    </row>
    <row r="4" spans="1:33" ht="30" x14ac:dyDescent="0.25">
      <c r="A4" s="21" t="s">
        <v>0</v>
      </c>
      <c r="B4" s="29" t="s">
        <v>2</v>
      </c>
      <c r="C4" s="29" t="s">
        <v>3</v>
      </c>
      <c r="D4" s="29" t="s">
        <v>7</v>
      </c>
      <c r="E4" s="29" t="s">
        <v>2</v>
      </c>
      <c r="F4" s="29" t="s">
        <v>3</v>
      </c>
      <c r="G4" s="29" t="s">
        <v>7</v>
      </c>
      <c r="H4" s="29" t="s">
        <v>2</v>
      </c>
      <c r="I4" s="29" t="s">
        <v>3</v>
      </c>
      <c r="J4" s="29" t="s">
        <v>7</v>
      </c>
      <c r="K4" s="29" t="s">
        <v>2</v>
      </c>
      <c r="L4" s="29" t="s">
        <v>3</v>
      </c>
      <c r="M4" s="29" t="s">
        <v>7</v>
      </c>
      <c r="N4" s="29" t="s">
        <v>2</v>
      </c>
      <c r="O4" s="29" t="s">
        <v>3</v>
      </c>
      <c r="P4" s="29" t="s">
        <v>7</v>
      </c>
      <c r="Q4" s="29" t="s">
        <v>2</v>
      </c>
      <c r="R4" s="29" t="s">
        <v>3</v>
      </c>
      <c r="S4" s="29" t="s">
        <v>7</v>
      </c>
      <c r="T4" s="29" t="s">
        <v>2</v>
      </c>
      <c r="U4" s="29" t="s">
        <v>3</v>
      </c>
      <c r="V4" s="29" t="s">
        <v>7</v>
      </c>
      <c r="W4" s="29" t="s">
        <v>2</v>
      </c>
      <c r="X4" s="29" t="s">
        <v>3</v>
      </c>
      <c r="Y4" s="29" t="s">
        <v>7</v>
      </c>
      <c r="Z4" s="29" t="s">
        <v>2</v>
      </c>
      <c r="AA4" s="29" t="s">
        <v>3</v>
      </c>
      <c r="AB4" s="29" t="s">
        <v>7</v>
      </c>
      <c r="AC4" s="29" t="s">
        <v>2</v>
      </c>
      <c r="AD4" s="29" t="s">
        <v>3</v>
      </c>
      <c r="AE4" s="29" t="s">
        <v>7</v>
      </c>
      <c r="AF4" s="57"/>
    </row>
    <row r="5" spans="1:33" s="10" customFormat="1" ht="45" x14ac:dyDescent="0.25">
      <c r="A5" s="8" t="s">
        <v>10</v>
      </c>
      <c r="B5" s="9">
        <v>1</v>
      </c>
      <c r="C5" s="9"/>
      <c r="D5" s="24">
        <f t="shared" ref="D5:D9" si="0">SUM(B5:C5)</f>
        <v>1</v>
      </c>
      <c r="E5" s="9">
        <v>4</v>
      </c>
      <c r="F5" s="9">
        <v>1</v>
      </c>
      <c r="G5" s="24">
        <f t="shared" ref="G5:G9" si="1">SUM(E5:F5)</f>
        <v>5</v>
      </c>
      <c r="H5" s="9">
        <v>2</v>
      </c>
      <c r="I5" s="9">
        <v>2</v>
      </c>
      <c r="J5" s="24">
        <f t="shared" ref="J5:J9" si="2">SUM(H5:I5)</f>
        <v>4</v>
      </c>
      <c r="K5" s="9">
        <v>7</v>
      </c>
      <c r="L5" s="9"/>
      <c r="M5" s="24">
        <f t="shared" ref="M5:M9" si="3">SUM(K5:L5)</f>
        <v>7</v>
      </c>
      <c r="N5" s="9">
        <v>2</v>
      </c>
      <c r="O5" s="9"/>
      <c r="P5" s="24">
        <v>2</v>
      </c>
      <c r="Q5" s="9">
        <v>13</v>
      </c>
      <c r="R5" s="9">
        <v>2</v>
      </c>
      <c r="S5" s="24">
        <v>15</v>
      </c>
      <c r="T5" s="9">
        <v>13</v>
      </c>
      <c r="U5" s="9">
        <v>2</v>
      </c>
      <c r="V5" s="24">
        <v>15</v>
      </c>
      <c r="W5" s="9">
        <v>3</v>
      </c>
      <c r="X5" s="9">
        <v>1</v>
      </c>
      <c r="Y5" s="24">
        <v>4</v>
      </c>
      <c r="Z5" s="9">
        <v>9</v>
      </c>
      <c r="AA5" s="9"/>
      <c r="AB5" s="24">
        <v>9</v>
      </c>
      <c r="AC5" s="9">
        <v>7</v>
      </c>
      <c r="AD5" s="9"/>
      <c r="AE5" s="24">
        <v>7</v>
      </c>
      <c r="AF5" s="22">
        <f>SUM(D5+G5+J5+M5+P5+S5+V5+Y5+AB5+AE5)</f>
        <v>69</v>
      </c>
    </row>
    <row r="6" spans="1:33" s="10" customFormat="1" x14ac:dyDescent="0.25">
      <c r="A6" s="15" t="s">
        <v>12</v>
      </c>
      <c r="B6" s="12"/>
      <c r="C6" s="12"/>
      <c r="D6" s="45"/>
      <c r="E6" s="12"/>
      <c r="F6" s="12"/>
      <c r="G6" s="45"/>
      <c r="H6" s="12"/>
      <c r="I6" s="12">
        <v>1</v>
      </c>
      <c r="J6" s="45">
        <f t="shared" si="2"/>
        <v>1</v>
      </c>
      <c r="K6" s="12"/>
      <c r="L6" s="12"/>
      <c r="M6" s="45"/>
      <c r="N6" s="12"/>
      <c r="O6" s="12"/>
      <c r="P6" s="45"/>
      <c r="Q6" s="12"/>
      <c r="R6" s="12">
        <v>1</v>
      </c>
      <c r="S6" s="45">
        <v>1</v>
      </c>
      <c r="T6" s="12"/>
      <c r="U6" s="12"/>
      <c r="V6" s="45"/>
      <c r="W6" s="12"/>
      <c r="X6" s="12">
        <v>1</v>
      </c>
      <c r="Y6" s="45">
        <v>1</v>
      </c>
      <c r="Z6" s="12"/>
      <c r="AA6" s="12"/>
      <c r="AB6" s="45"/>
      <c r="AC6" s="12"/>
      <c r="AD6" s="12"/>
      <c r="AE6" s="45"/>
      <c r="AF6" s="30">
        <f t="shared" ref="AF6:AF10" si="4">SUM(D6+G6+J6+M6+P6+S6+V6+Y6+AB6+AE6)</f>
        <v>3</v>
      </c>
      <c r="AG6" s="13"/>
    </row>
    <row r="7" spans="1:33" s="17" customFormat="1" ht="30" x14ac:dyDescent="0.25">
      <c r="A7" s="15" t="s">
        <v>6</v>
      </c>
      <c r="B7" s="12"/>
      <c r="C7" s="12"/>
      <c r="D7" s="45"/>
      <c r="E7" s="12"/>
      <c r="F7" s="12"/>
      <c r="G7" s="45"/>
      <c r="H7" s="12"/>
      <c r="I7" s="12"/>
      <c r="J7" s="45"/>
      <c r="K7" s="12"/>
      <c r="L7" s="12"/>
      <c r="M7" s="45"/>
      <c r="N7" s="12">
        <v>1</v>
      </c>
      <c r="O7" s="12"/>
      <c r="P7" s="45">
        <v>1</v>
      </c>
      <c r="Q7" s="12">
        <v>2</v>
      </c>
      <c r="R7" s="12"/>
      <c r="S7" s="45">
        <v>2</v>
      </c>
      <c r="T7" s="12">
        <v>4</v>
      </c>
      <c r="U7" s="12"/>
      <c r="V7" s="45">
        <v>4</v>
      </c>
      <c r="W7" s="12">
        <v>1</v>
      </c>
      <c r="X7" s="12"/>
      <c r="Y7" s="45">
        <v>1</v>
      </c>
      <c r="Z7" s="12">
        <v>1</v>
      </c>
      <c r="AA7" s="12"/>
      <c r="AB7" s="45">
        <v>1</v>
      </c>
      <c r="AC7" s="12">
        <v>1</v>
      </c>
      <c r="AD7" s="12"/>
      <c r="AE7" s="45">
        <v>1</v>
      </c>
      <c r="AF7" s="30">
        <f t="shared" si="4"/>
        <v>10</v>
      </c>
      <c r="AG7" s="16"/>
    </row>
    <row r="8" spans="1:33" s="10" customFormat="1" x14ac:dyDescent="0.25">
      <c r="A8" s="15" t="s">
        <v>4</v>
      </c>
      <c r="B8" s="12"/>
      <c r="C8" s="12"/>
      <c r="D8" s="45"/>
      <c r="E8" s="12">
        <v>1</v>
      </c>
      <c r="F8" s="12">
        <v>1</v>
      </c>
      <c r="G8" s="45">
        <f t="shared" si="1"/>
        <v>2</v>
      </c>
      <c r="H8" s="12"/>
      <c r="I8" s="12">
        <v>1</v>
      </c>
      <c r="J8" s="45">
        <f t="shared" si="2"/>
        <v>1</v>
      </c>
      <c r="K8" s="12"/>
      <c r="L8" s="12"/>
      <c r="M8" s="45"/>
      <c r="N8" s="12"/>
      <c r="O8" s="12"/>
      <c r="P8" s="45"/>
      <c r="Q8" s="12">
        <v>6</v>
      </c>
      <c r="R8" s="12"/>
      <c r="S8" s="45">
        <v>6</v>
      </c>
      <c r="T8" s="12">
        <v>1</v>
      </c>
      <c r="U8" s="12"/>
      <c r="V8" s="45">
        <v>1</v>
      </c>
      <c r="W8" s="12"/>
      <c r="X8" s="12"/>
      <c r="Y8" s="45"/>
      <c r="Z8" s="12">
        <v>1</v>
      </c>
      <c r="AA8" s="12"/>
      <c r="AB8" s="45">
        <v>1</v>
      </c>
      <c r="AC8" s="12">
        <v>3</v>
      </c>
      <c r="AD8" s="12"/>
      <c r="AE8" s="45">
        <v>3</v>
      </c>
      <c r="AF8" s="30">
        <f t="shared" si="4"/>
        <v>14</v>
      </c>
      <c r="AG8" s="13"/>
    </row>
    <row r="9" spans="1:33" s="10" customFormat="1" x14ac:dyDescent="0.25">
      <c r="A9" s="15" t="s">
        <v>5</v>
      </c>
      <c r="B9" s="12">
        <v>1</v>
      </c>
      <c r="C9" s="12"/>
      <c r="D9" s="45">
        <f t="shared" si="0"/>
        <v>1</v>
      </c>
      <c r="E9" s="12">
        <v>3</v>
      </c>
      <c r="F9" s="12"/>
      <c r="G9" s="45">
        <f t="shared" si="1"/>
        <v>3</v>
      </c>
      <c r="H9" s="12">
        <v>2</v>
      </c>
      <c r="I9" s="12"/>
      <c r="J9" s="45">
        <f t="shared" si="2"/>
        <v>2</v>
      </c>
      <c r="K9" s="12">
        <v>7</v>
      </c>
      <c r="L9" s="12"/>
      <c r="M9" s="45">
        <f t="shared" si="3"/>
        <v>7</v>
      </c>
      <c r="N9" s="12">
        <v>1</v>
      </c>
      <c r="O9" s="12"/>
      <c r="P9" s="45">
        <v>1</v>
      </c>
      <c r="Q9" s="12">
        <v>5</v>
      </c>
      <c r="R9" s="12">
        <v>1</v>
      </c>
      <c r="S9" s="45">
        <v>6</v>
      </c>
      <c r="T9" s="12">
        <v>8</v>
      </c>
      <c r="U9" s="12">
        <v>2</v>
      </c>
      <c r="V9" s="45">
        <v>10</v>
      </c>
      <c r="W9" s="12">
        <v>2</v>
      </c>
      <c r="X9" s="12"/>
      <c r="Y9" s="45">
        <v>2</v>
      </c>
      <c r="Z9" s="12">
        <v>7</v>
      </c>
      <c r="AA9" s="12"/>
      <c r="AB9" s="45">
        <v>7</v>
      </c>
      <c r="AC9" s="12">
        <v>3</v>
      </c>
      <c r="AD9" s="12"/>
      <c r="AE9" s="45">
        <v>3</v>
      </c>
      <c r="AF9" s="30">
        <f t="shared" si="4"/>
        <v>42</v>
      </c>
      <c r="AG9" s="13"/>
    </row>
    <row r="10" spans="1:33" x14ac:dyDescent="0.25">
      <c r="A10" s="44" t="s">
        <v>7</v>
      </c>
      <c r="B10" s="62">
        <f>SUM(B6:B9)</f>
        <v>1</v>
      </c>
      <c r="C10" s="62">
        <f t="shared" ref="C10:M10" si="5">SUM(C6:C9)</f>
        <v>0</v>
      </c>
      <c r="D10" s="62">
        <f t="shared" si="5"/>
        <v>1</v>
      </c>
      <c r="E10" s="62">
        <f t="shared" si="5"/>
        <v>4</v>
      </c>
      <c r="F10" s="62">
        <f t="shared" si="5"/>
        <v>1</v>
      </c>
      <c r="G10" s="62">
        <f t="shared" si="5"/>
        <v>5</v>
      </c>
      <c r="H10" s="62">
        <f t="shared" si="5"/>
        <v>2</v>
      </c>
      <c r="I10" s="62">
        <f t="shared" si="5"/>
        <v>2</v>
      </c>
      <c r="J10" s="62">
        <f t="shared" si="5"/>
        <v>4</v>
      </c>
      <c r="K10" s="62">
        <f t="shared" si="5"/>
        <v>7</v>
      </c>
      <c r="L10" s="62">
        <f t="shared" si="5"/>
        <v>0</v>
      </c>
      <c r="M10" s="62">
        <f t="shared" si="5"/>
        <v>7</v>
      </c>
      <c r="N10" s="62">
        <f t="shared" ref="N10" si="6">SUM(N6:N9)</f>
        <v>2</v>
      </c>
      <c r="O10" s="62">
        <f t="shared" ref="O10" si="7">SUM(O6:O9)</f>
        <v>0</v>
      </c>
      <c r="P10" s="62">
        <f t="shared" ref="P10" si="8">SUM(P6:P9)</f>
        <v>2</v>
      </c>
      <c r="Q10" s="62">
        <f t="shared" ref="Q10" si="9">SUM(Q6:Q9)</f>
        <v>13</v>
      </c>
      <c r="R10" s="62">
        <f t="shared" ref="R10" si="10">SUM(R6:R9)</f>
        <v>2</v>
      </c>
      <c r="S10" s="62">
        <f t="shared" ref="S10" si="11">SUM(S6:S9)</f>
        <v>15</v>
      </c>
      <c r="T10" s="62">
        <f t="shared" ref="T10" si="12">SUM(T6:T9)</f>
        <v>13</v>
      </c>
      <c r="U10" s="62">
        <f t="shared" ref="U10" si="13">SUM(U6:U9)</f>
        <v>2</v>
      </c>
      <c r="V10" s="62">
        <f t="shared" ref="V10" si="14">SUM(V6:V9)</f>
        <v>15</v>
      </c>
      <c r="W10" s="62">
        <f t="shared" ref="W10" si="15">SUM(W6:W9)</f>
        <v>3</v>
      </c>
      <c r="X10" s="62">
        <f t="shared" ref="X10" si="16">SUM(X6:X9)</f>
        <v>1</v>
      </c>
      <c r="Y10" s="62">
        <f t="shared" ref="Y10" si="17">SUM(Y6:Y9)</f>
        <v>4</v>
      </c>
      <c r="Z10" s="62">
        <f t="shared" ref="Z10" si="18">SUM(Z6:Z9)</f>
        <v>9</v>
      </c>
      <c r="AA10" s="62">
        <f t="shared" ref="AA10" si="19">SUM(AA6:AA9)</f>
        <v>0</v>
      </c>
      <c r="AB10" s="62">
        <f t="shared" ref="AB10" si="20">SUM(AB6:AB9)</f>
        <v>9</v>
      </c>
      <c r="AC10" s="62">
        <f t="shared" ref="AC10" si="21">SUM(AC6:AC9)</f>
        <v>7</v>
      </c>
      <c r="AD10" s="62">
        <f t="shared" ref="AD10" si="22">SUM(AD6:AD9)</f>
        <v>0</v>
      </c>
      <c r="AE10" s="62">
        <f t="shared" ref="AE10" si="23">SUM(AE6:AE9)</f>
        <v>7</v>
      </c>
      <c r="AF10" s="63">
        <f t="shared" ref="AF10" si="24">SUM(AF6:AF9)</f>
        <v>69</v>
      </c>
      <c r="AG10" s="13"/>
    </row>
    <row r="11" spans="1:33" x14ac:dyDescent="0.25">
      <c r="A11" s="14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</row>
    <row r="12" spans="1:33" x14ac:dyDescent="0.25">
      <c r="A12" s="14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</row>
  </sheetData>
  <mergeCells count="22">
    <mergeCell ref="B2:D2"/>
    <mergeCell ref="E2:G2"/>
    <mergeCell ref="H2:J2"/>
    <mergeCell ref="K2:M2"/>
    <mergeCell ref="H3:J3"/>
    <mergeCell ref="K3:M3"/>
    <mergeCell ref="A1:AF1"/>
    <mergeCell ref="AF3:AF4"/>
    <mergeCell ref="N3:P3"/>
    <mergeCell ref="Q3:S3"/>
    <mergeCell ref="T3:V3"/>
    <mergeCell ref="W3:Y3"/>
    <mergeCell ref="Z3:AB3"/>
    <mergeCell ref="AC3:AE3"/>
    <mergeCell ref="AC2:AE2"/>
    <mergeCell ref="N2:P2"/>
    <mergeCell ref="Q2:S2"/>
    <mergeCell ref="T2:V2"/>
    <mergeCell ref="W2:Y2"/>
    <mergeCell ref="Z2:AB2"/>
    <mergeCell ref="B3:D3"/>
    <mergeCell ref="E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Uzņemšana 2013-2022.g</vt:lpstr>
      <vt:lpstr>Absolventi 2013-2022.g</vt:lpstr>
      <vt:lpstr>Atbirums 2013-2022.g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Andrejs Radionovs</dc:creator>
  <cp:lastModifiedBy>Admin</cp:lastModifiedBy>
  <dcterms:created xsi:type="dcterms:W3CDTF">2019-12-20T11:48:32Z</dcterms:created>
  <dcterms:modified xsi:type="dcterms:W3CDTF">2023-06-16T12:53:26Z</dcterms:modified>
</cp:coreProperties>
</file>