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Admin\Desktop\Iekšējā drošība un civilā aizsardzība_akreditācija_2024\1_līm Civilā drošība un aizsardzība\"/>
    </mc:Choice>
  </mc:AlternateContent>
  <xr:revisionPtr revIDLastSave="0" documentId="13_ncr:1_{171874FF-50E2-40C8-A18E-DF6865069424}" xr6:coauthVersionLast="36" xr6:coauthVersionMax="47" xr10:uidLastSave="{00000000-0000-0000-0000-000000000000}"/>
  <bookViews>
    <workbookView xWindow="-120" yWindow="-120" windowWidth="29040" windowHeight="15720" tabRatio="858" activeTab="1" xr2:uid="{00000000-000D-0000-FFFF-FFFF00000000}"/>
  </bookViews>
  <sheets>
    <sheet name="Uzņemšana 2018-2023.g" sheetId="5" r:id="rId1"/>
    <sheet name="Absolventi 2018-2023.g" sheetId="6" r:id="rId2"/>
    <sheet name="Atbirums 2018-2024.g" sheetId="7" r:id="rId3"/>
    <sheet name="Atbirums 2018-2024.g (1)" sheetId="20" r:id="rId4"/>
  </sheets>
  <calcPr calcId="191029"/>
</workbook>
</file>

<file path=xl/calcChain.xml><?xml version="1.0" encoding="utf-8"?>
<calcChain xmlns="http://schemas.openxmlformats.org/spreadsheetml/2006/main">
  <c r="D5" i="6" l="1"/>
  <c r="C11" i="20"/>
  <c r="D11" i="20"/>
  <c r="E11" i="20"/>
  <c r="F11" i="20"/>
  <c r="G11" i="20"/>
  <c r="H11" i="20"/>
  <c r="I11" i="20"/>
  <c r="J11" i="20"/>
  <c r="K11" i="20"/>
  <c r="L11" i="20"/>
  <c r="M11" i="20"/>
  <c r="N11" i="20"/>
  <c r="O11" i="20"/>
  <c r="P11" i="20"/>
  <c r="Q11" i="20"/>
  <c r="R11" i="20"/>
  <c r="S11" i="20"/>
  <c r="T11" i="20"/>
  <c r="U11" i="20"/>
  <c r="V11" i="20"/>
  <c r="W11" i="20"/>
  <c r="B11" i="20"/>
  <c r="C18" i="7" l="1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B18" i="7"/>
  <c r="C8" i="7"/>
  <c r="B8" i="7"/>
  <c r="D7" i="7"/>
  <c r="D8" i="7" s="1"/>
  <c r="F8" i="7"/>
  <c r="E8" i="7"/>
  <c r="G7" i="7"/>
  <c r="G8" i="7" l="1"/>
  <c r="C7" i="6"/>
  <c r="B7" i="6"/>
  <c r="F7" i="6"/>
  <c r="E7" i="6"/>
  <c r="G5" i="6"/>
  <c r="G7" i="6" s="1"/>
  <c r="D7" i="6" l="1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B16" i="5"/>
  <c r="B6" i="5"/>
  <c r="C6" i="5"/>
  <c r="D5" i="5"/>
  <c r="F6" i="5"/>
  <c r="E6" i="5"/>
  <c r="G5" i="5"/>
  <c r="D6" i="5" l="1"/>
  <c r="G6" i="5"/>
  <c r="I8" i="7" l="1"/>
  <c r="K8" i="7"/>
  <c r="L8" i="7"/>
  <c r="N8" i="7"/>
  <c r="O8" i="7"/>
  <c r="Q8" i="7"/>
  <c r="R8" i="7"/>
  <c r="T8" i="7"/>
  <c r="U8" i="7"/>
  <c r="H8" i="7"/>
  <c r="V7" i="7"/>
  <c r="S7" i="7"/>
  <c r="S8" i="7" s="1"/>
  <c r="P7" i="7"/>
  <c r="P8" i="7" s="1"/>
  <c r="M7" i="7"/>
  <c r="M8" i="7" s="1"/>
  <c r="J7" i="7"/>
  <c r="I7" i="6"/>
  <c r="K7" i="6"/>
  <c r="L7" i="6"/>
  <c r="N7" i="6"/>
  <c r="O7" i="6"/>
  <c r="Q7" i="6"/>
  <c r="R7" i="6"/>
  <c r="S5" i="6"/>
  <c r="P5" i="6"/>
  <c r="M5" i="6"/>
  <c r="J5" i="6"/>
  <c r="H7" i="6"/>
  <c r="S5" i="5"/>
  <c r="P5" i="5"/>
  <c r="M5" i="5"/>
  <c r="J5" i="5"/>
  <c r="H6" i="5"/>
  <c r="M7" i="6" l="1"/>
  <c r="J8" i="7"/>
  <c r="W7" i="7"/>
  <c r="V8" i="7"/>
  <c r="W8" i="7" s="1"/>
  <c r="T5" i="6"/>
  <c r="P7" i="6"/>
  <c r="J7" i="6"/>
  <c r="T5" i="5"/>
  <c r="S7" i="6"/>
  <c r="T7" i="6" l="1"/>
  <c r="K6" i="5"/>
  <c r="L6" i="5"/>
  <c r="N6" i="5"/>
  <c r="O6" i="5"/>
  <c r="P6" i="5"/>
  <c r="Q6" i="5"/>
  <c r="R6" i="5"/>
  <c r="S6" i="5"/>
  <c r="I6" i="5"/>
  <c r="J6" i="5" s="1"/>
  <c r="M6" i="5" l="1"/>
  <c r="T6" i="5" s="1"/>
</calcChain>
</file>

<file path=xl/sharedStrings.xml><?xml version="1.0" encoding="utf-8"?>
<sst xmlns="http://schemas.openxmlformats.org/spreadsheetml/2006/main" count="211" uniqueCount="26">
  <si>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</si>
  <si>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</si>
  <si>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</si>
  <si>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</si>
  <si>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</si>
  <si>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</si>
  <si>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</si>
  <si>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</si>
  <si>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Kopā</t>
  </si>
  <si>
    <t>Forma</t>
  </si>
  <si>
    <t>Gads</t>
  </si>
  <si>
    <t>Krievijas pilsonis*Russia</t>
  </si>
  <si>
    <t>Lietuvas pilsonis*Lithuania</t>
  </si>
  <si>
    <t>DU ir lauzusi līgumu</t>
  </si>
  <si>
    <t>Civilā drošība un aizsardzība (41861)</t>
  </si>
  <si>
    <t>5/14/6</t>
  </si>
  <si>
    <t>4/42/9</t>
  </si>
  <si>
    <t>4/39/7</t>
  </si>
  <si>
    <t>6/11/9</t>
  </si>
  <si>
    <t>5/11/4</t>
  </si>
  <si>
    <t>-/41/2</t>
  </si>
  <si>
    <t>24/158/37</t>
  </si>
  <si>
    <t>Absolvējis ar specializāciju CIVORG*/CIVPOL**/CIVPEN***</t>
  </si>
  <si>
    <t xml:space="preserve">* organizāciju vispārējā un ķiberdrošībā </t>
  </si>
  <si>
    <t xml:space="preserve">** policijas darbā </t>
  </si>
  <si>
    <t xml:space="preserve">*** penitenciārajā darbā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</si>
</sst>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0" fillId="33" borderId="10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left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6" fillId="33" borderId="10" xfId="0" applyFont="1" applyFill="1" applyBorder="1" applyAlignment="1">
      <alignment horizontal="right" vertical="center" wrapText="1"/>
    </xf>
    <xf numFmtId="0" fontId="0" fillId="0" borderId="10" xfId="0" applyFont="1" applyBorder="1" applyAlignment="1">
      <alignment horizontal="right" vertical="center"/>
    </xf>
    <xf numFmtId="0" fontId="0" fillId="33" borderId="10" xfId="0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8" fillId="0" borderId="10" xfId="0" applyFont="1" applyFill="1" applyBorder="1" applyAlignment="1">
      <alignment horizontal="left" wrapText="1"/>
    </xf>
    <xf numFmtId="0" fontId="18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NumberFormat="1" applyFont="1" applyFill="1" applyBorder="1" applyAlignment="1">
      <alignment horizontal="center" vertical="center" wrapText="1"/>
    </xf>
    <xf numFmtId="49" fontId="18" fillId="33" borderId="10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T16"/>
  <sheetViews>
    <sheetView zoomScaleNormal="100" workbookViewId="0">
      <selection activeCell="I22" sqref="I22"/>
    </sheetView>
  </sheetViews>
  <sheetFormatPr defaultRowHeight="15" x14ac:dyDescent="0.25"/>
  <cols>
    <col min="1" max="1" width="40.42578125" style="1" customWidth="1"/>
    <col min="2" max="20" width="11.85546875" style="15" customWidth="1"/>
    <col min="21" max="16384" width="9.140625" style="15"/>
  </cols>
  <sheetData>
    <row r="2" spans="1:20" x14ac:dyDescent="0.25">
      <c r="A2" s="3" t="s">
        <v>9</v>
      </c>
      <c r="B2" s="49" t="s">
        <v>1</v>
      </c>
      <c r="C2" s="49"/>
      <c r="D2" s="49"/>
      <c r="E2" s="49" t="s">
        <v>1</v>
      </c>
      <c r="F2" s="49"/>
      <c r="G2" s="49"/>
      <c r="H2" s="49" t="s">
        <v>1</v>
      </c>
      <c r="I2" s="49"/>
      <c r="J2" s="49"/>
      <c r="K2" s="49" t="s">
        <v>1</v>
      </c>
      <c r="L2" s="49"/>
      <c r="M2" s="49"/>
      <c r="N2" s="49" t="s">
        <v>1</v>
      </c>
      <c r="O2" s="49"/>
      <c r="P2" s="49"/>
      <c r="Q2" s="49" t="s">
        <v>1</v>
      </c>
      <c r="R2" s="49"/>
      <c r="S2" s="49"/>
      <c r="T2" s="10"/>
    </row>
    <row r="3" spans="1:20" x14ac:dyDescent="0.25">
      <c r="A3" s="3" t="s">
        <v>10</v>
      </c>
      <c r="B3" s="49">
        <v>2018</v>
      </c>
      <c r="C3" s="49"/>
      <c r="D3" s="49"/>
      <c r="E3" s="49">
        <v>2019</v>
      </c>
      <c r="F3" s="49"/>
      <c r="G3" s="49"/>
      <c r="H3" s="49">
        <v>2020</v>
      </c>
      <c r="I3" s="49"/>
      <c r="J3" s="49"/>
      <c r="K3" s="49">
        <v>2021</v>
      </c>
      <c r="L3" s="49"/>
      <c r="M3" s="49"/>
      <c r="N3" s="49">
        <v>2022</v>
      </c>
      <c r="O3" s="49"/>
      <c r="P3" s="49"/>
      <c r="Q3" s="49">
        <v>2023</v>
      </c>
      <c r="R3" s="49"/>
      <c r="S3" s="49"/>
      <c r="T3" s="50" t="s">
        <v>8</v>
      </c>
    </row>
    <row r="4" spans="1:20" ht="30" x14ac:dyDescent="0.25">
      <c r="A4" s="3" t="s">
        <v>0</v>
      </c>
      <c r="B4" s="37" t="s">
        <v>2</v>
      </c>
      <c r="C4" s="37" t="s">
        <v>3</v>
      </c>
      <c r="D4" s="36" t="s">
        <v>8</v>
      </c>
      <c r="E4" s="37" t="s">
        <v>2</v>
      </c>
      <c r="F4" s="37" t="s">
        <v>3</v>
      </c>
      <c r="G4" s="36" t="s">
        <v>8</v>
      </c>
      <c r="H4" s="11" t="s">
        <v>2</v>
      </c>
      <c r="I4" s="11" t="s">
        <v>3</v>
      </c>
      <c r="J4" s="12" t="s">
        <v>8</v>
      </c>
      <c r="K4" s="11" t="s">
        <v>2</v>
      </c>
      <c r="L4" s="11" t="s">
        <v>3</v>
      </c>
      <c r="M4" s="12" t="s">
        <v>8</v>
      </c>
      <c r="N4" s="11" t="s">
        <v>2</v>
      </c>
      <c r="O4" s="11" t="s">
        <v>3</v>
      </c>
      <c r="P4" s="12" t="s">
        <v>8</v>
      </c>
      <c r="Q4" s="11" t="s">
        <v>2</v>
      </c>
      <c r="R4" s="11" t="s">
        <v>3</v>
      </c>
      <c r="S4" s="12" t="s">
        <v>8</v>
      </c>
      <c r="T4" s="50"/>
    </row>
    <row r="5" spans="1:20" x14ac:dyDescent="0.25">
      <c r="A5" s="17" t="s">
        <v>14</v>
      </c>
      <c r="B5" s="35">
        <v>23</v>
      </c>
      <c r="C5" s="35">
        <v>15</v>
      </c>
      <c r="D5" s="16">
        <f>SUM(B5:C5)</f>
        <v>38</v>
      </c>
      <c r="E5" s="35">
        <v>49</v>
      </c>
      <c r="F5" s="35">
        <v>22</v>
      </c>
      <c r="G5" s="16">
        <f>SUM(E5:F5)</f>
        <v>71</v>
      </c>
      <c r="H5" s="10">
        <v>69</v>
      </c>
      <c r="I5" s="10">
        <v>22</v>
      </c>
      <c r="J5" s="16">
        <f>SUM(H5:I5)</f>
        <v>91</v>
      </c>
      <c r="K5" s="10">
        <v>63</v>
      </c>
      <c r="L5" s="10">
        <v>37</v>
      </c>
      <c r="M5" s="16">
        <f>SUM(K5:L5)</f>
        <v>100</v>
      </c>
      <c r="N5" s="10">
        <v>69</v>
      </c>
      <c r="O5" s="10">
        <v>3</v>
      </c>
      <c r="P5" s="16">
        <f>SUM(N5:O5)</f>
        <v>72</v>
      </c>
      <c r="Q5" s="10">
        <v>85</v>
      </c>
      <c r="R5" s="10">
        <v>1</v>
      </c>
      <c r="S5" s="16">
        <f>SUM(Q5:R5)</f>
        <v>86</v>
      </c>
      <c r="T5" s="16">
        <f>J5+M5+P5+S5+D5+G5</f>
        <v>458</v>
      </c>
    </row>
    <row r="6" spans="1:20" x14ac:dyDescent="0.25">
      <c r="A6" s="2" t="s">
        <v>8</v>
      </c>
      <c r="B6" s="16">
        <f>SUM(B5:B5)</f>
        <v>23</v>
      </c>
      <c r="C6" s="16">
        <f>SUM(C5:C5)</f>
        <v>15</v>
      </c>
      <c r="D6" s="16">
        <f t="shared" ref="D6" si="0">SUM(B6:C6)</f>
        <v>38</v>
      </c>
      <c r="E6" s="16">
        <f>SUM(E5:E5)</f>
        <v>49</v>
      </c>
      <c r="F6" s="16">
        <f>SUM(F5:F5)</f>
        <v>22</v>
      </c>
      <c r="G6" s="16">
        <f t="shared" ref="G6" si="1">SUM(E6:F6)</f>
        <v>71</v>
      </c>
      <c r="H6" s="16">
        <f>SUM(H5:H5)</f>
        <v>69</v>
      </c>
      <c r="I6" s="16">
        <f>SUM(I5:I5)</f>
        <v>22</v>
      </c>
      <c r="J6" s="16">
        <f t="shared" ref="J6" si="2">SUM(H6:I6)</f>
        <v>91</v>
      </c>
      <c r="K6" s="16">
        <f>SUM(K5:K5)</f>
        <v>63</v>
      </c>
      <c r="L6" s="16">
        <f>SUM(L5:L5)</f>
        <v>37</v>
      </c>
      <c r="M6" s="16">
        <f t="shared" ref="M6" si="3">SUM(K6:L6)</f>
        <v>100</v>
      </c>
      <c r="N6" s="16">
        <f t="shared" ref="N6:S6" si="4">SUM(N5:N5)</f>
        <v>69</v>
      </c>
      <c r="O6" s="16">
        <f t="shared" si="4"/>
        <v>3</v>
      </c>
      <c r="P6" s="16">
        <f t="shared" si="4"/>
        <v>72</v>
      </c>
      <c r="Q6" s="16">
        <f t="shared" si="4"/>
        <v>85</v>
      </c>
      <c r="R6" s="16">
        <f t="shared" si="4"/>
        <v>1</v>
      </c>
      <c r="S6" s="16">
        <f t="shared" si="4"/>
        <v>86</v>
      </c>
      <c r="T6" s="16">
        <f t="shared" ref="T6" si="5">J6+M6+P6+S6+D6+G6</f>
        <v>458</v>
      </c>
    </row>
    <row r="10" spans="1:20" x14ac:dyDescent="0.25">
      <c r="A10" s="3" t="s">
        <v>9</v>
      </c>
      <c r="B10" s="49" t="s">
        <v>1</v>
      </c>
      <c r="C10" s="49"/>
      <c r="D10" s="49"/>
      <c r="E10" s="49" t="s">
        <v>1</v>
      </c>
      <c r="F10" s="49"/>
      <c r="G10" s="49"/>
      <c r="H10" s="49" t="s">
        <v>1</v>
      </c>
      <c r="I10" s="49"/>
      <c r="J10" s="49"/>
      <c r="K10" s="49" t="s">
        <v>1</v>
      </c>
      <c r="L10" s="49"/>
      <c r="M10" s="49"/>
      <c r="N10" s="49" t="s">
        <v>1</v>
      </c>
      <c r="O10" s="49"/>
      <c r="P10" s="49"/>
      <c r="Q10" s="49" t="s">
        <v>1</v>
      </c>
      <c r="R10" s="49"/>
      <c r="S10" s="49"/>
      <c r="T10" s="10"/>
    </row>
    <row r="11" spans="1:20" x14ac:dyDescent="0.25">
      <c r="A11" s="3" t="s">
        <v>10</v>
      </c>
      <c r="B11" s="49">
        <v>2018</v>
      </c>
      <c r="C11" s="49"/>
      <c r="D11" s="49"/>
      <c r="E11" s="49">
        <v>2019</v>
      </c>
      <c r="F11" s="49"/>
      <c r="G11" s="49"/>
      <c r="H11" s="49">
        <v>2020</v>
      </c>
      <c r="I11" s="49"/>
      <c r="J11" s="49"/>
      <c r="K11" s="49">
        <v>2021</v>
      </c>
      <c r="L11" s="49"/>
      <c r="M11" s="49"/>
      <c r="N11" s="49">
        <v>2022</v>
      </c>
      <c r="O11" s="49"/>
      <c r="P11" s="49"/>
      <c r="Q11" s="49">
        <v>2023</v>
      </c>
      <c r="R11" s="49"/>
      <c r="S11" s="49"/>
      <c r="T11" s="50" t="s">
        <v>8</v>
      </c>
    </row>
    <row r="12" spans="1:20" ht="30" x14ac:dyDescent="0.25">
      <c r="A12" s="3" t="s">
        <v>0</v>
      </c>
      <c r="B12" s="37" t="s">
        <v>2</v>
      </c>
      <c r="C12" s="37" t="s">
        <v>3</v>
      </c>
      <c r="D12" s="36" t="s">
        <v>8</v>
      </c>
      <c r="E12" s="37" t="s">
        <v>2</v>
      </c>
      <c r="F12" s="37" t="s">
        <v>3</v>
      </c>
      <c r="G12" s="36" t="s">
        <v>8</v>
      </c>
      <c r="H12" s="11" t="s">
        <v>2</v>
      </c>
      <c r="I12" s="11" t="s">
        <v>3</v>
      </c>
      <c r="J12" s="12" t="s">
        <v>8</v>
      </c>
      <c r="K12" s="11" t="s">
        <v>2</v>
      </c>
      <c r="L12" s="11" t="s">
        <v>3</v>
      </c>
      <c r="M12" s="12" t="s">
        <v>8</v>
      </c>
      <c r="N12" s="11" t="s">
        <v>2</v>
      </c>
      <c r="O12" s="11" t="s">
        <v>3</v>
      </c>
      <c r="P12" s="12" t="s">
        <v>8</v>
      </c>
      <c r="Q12" s="11" t="s">
        <v>2</v>
      </c>
      <c r="R12" s="11" t="s">
        <v>3</v>
      </c>
      <c r="S12" s="12" t="s">
        <v>8</v>
      </c>
      <c r="T12" s="50"/>
    </row>
    <row r="13" spans="1:20" s="31" customFormat="1" x14ac:dyDescent="0.25">
      <c r="A13" s="28" t="s">
        <v>14</v>
      </c>
      <c r="B13" s="29"/>
      <c r="C13" s="29"/>
      <c r="D13" s="30"/>
      <c r="E13" s="29"/>
      <c r="F13" s="29">
        <v>1</v>
      </c>
      <c r="G13" s="30">
        <v>1</v>
      </c>
      <c r="H13" s="29"/>
      <c r="I13" s="29"/>
      <c r="J13" s="30"/>
      <c r="K13" s="29"/>
      <c r="L13" s="29"/>
      <c r="M13" s="30"/>
      <c r="N13" s="29"/>
      <c r="O13" s="29">
        <v>1</v>
      </c>
      <c r="P13" s="30">
        <v>1</v>
      </c>
      <c r="Q13" s="29"/>
      <c r="R13" s="29"/>
      <c r="S13" s="30"/>
      <c r="T13" s="30">
        <v>2</v>
      </c>
    </row>
    <row r="14" spans="1:20" s="24" customFormat="1" x14ac:dyDescent="0.25">
      <c r="A14" s="22" t="s">
        <v>11</v>
      </c>
      <c r="B14" s="22"/>
      <c r="C14" s="22"/>
      <c r="D14" s="23"/>
      <c r="E14" s="22"/>
      <c r="F14" s="26"/>
      <c r="G14" s="8"/>
      <c r="H14" s="26"/>
      <c r="I14" s="26"/>
      <c r="J14" s="8"/>
      <c r="K14" s="26"/>
      <c r="L14" s="26"/>
      <c r="M14" s="8"/>
      <c r="N14" s="26"/>
      <c r="O14" s="26">
        <v>1</v>
      </c>
      <c r="P14" s="8">
        <v>1</v>
      </c>
      <c r="Q14" s="26"/>
      <c r="R14" s="26"/>
      <c r="S14" s="8"/>
      <c r="T14" s="8">
        <v>1</v>
      </c>
    </row>
    <row r="15" spans="1:20" s="24" customFormat="1" x14ac:dyDescent="0.25">
      <c r="A15" s="22" t="s">
        <v>12</v>
      </c>
      <c r="B15" s="22"/>
      <c r="C15" s="22"/>
      <c r="D15" s="23"/>
      <c r="E15" s="22"/>
      <c r="F15" s="26">
        <v>1</v>
      </c>
      <c r="G15" s="8">
        <v>1</v>
      </c>
      <c r="H15" s="26"/>
      <c r="I15" s="26"/>
      <c r="J15" s="8"/>
      <c r="K15" s="26"/>
      <c r="L15" s="26"/>
      <c r="M15" s="8"/>
      <c r="N15" s="26"/>
      <c r="O15" s="26"/>
      <c r="P15" s="8"/>
      <c r="Q15" s="26"/>
      <c r="R15" s="26"/>
      <c r="S15" s="8"/>
      <c r="T15" s="8">
        <v>1</v>
      </c>
    </row>
    <row r="16" spans="1:20" x14ac:dyDescent="0.25">
      <c r="A16" s="2" t="s">
        <v>8</v>
      </c>
      <c r="B16" s="16">
        <f>B13</f>
        <v>0</v>
      </c>
      <c r="C16" s="16">
        <f t="shared" ref="C16:T16" si="6">C13</f>
        <v>0</v>
      </c>
      <c r="D16" s="16">
        <f t="shared" si="6"/>
        <v>0</v>
      </c>
      <c r="E16" s="16">
        <f t="shared" si="6"/>
        <v>0</v>
      </c>
      <c r="F16" s="16">
        <f t="shared" si="6"/>
        <v>1</v>
      </c>
      <c r="G16" s="16">
        <f t="shared" si="6"/>
        <v>1</v>
      </c>
      <c r="H16" s="16">
        <f t="shared" si="6"/>
        <v>0</v>
      </c>
      <c r="I16" s="16">
        <f t="shared" si="6"/>
        <v>0</v>
      </c>
      <c r="J16" s="16">
        <f t="shared" si="6"/>
        <v>0</v>
      </c>
      <c r="K16" s="16">
        <f t="shared" si="6"/>
        <v>0</v>
      </c>
      <c r="L16" s="16">
        <f t="shared" si="6"/>
        <v>0</v>
      </c>
      <c r="M16" s="16">
        <f t="shared" si="6"/>
        <v>0</v>
      </c>
      <c r="N16" s="16">
        <f t="shared" si="6"/>
        <v>0</v>
      </c>
      <c r="O16" s="16">
        <f t="shared" si="6"/>
        <v>1</v>
      </c>
      <c r="P16" s="16">
        <f t="shared" si="6"/>
        <v>1</v>
      </c>
      <c r="Q16" s="16">
        <f t="shared" si="6"/>
        <v>0</v>
      </c>
      <c r="R16" s="16">
        <f t="shared" si="6"/>
        <v>0</v>
      </c>
      <c r="S16" s="16">
        <f t="shared" si="6"/>
        <v>0</v>
      </c>
      <c r="T16" s="16">
        <f t="shared" si="6"/>
        <v>2</v>
      </c>
    </row>
  </sheetData>
  <mergeCells count="26">
    <mergeCell ref="T11:T12"/>
    <mergeCell ref="H2:J2"/>
    <mergeCell ref="K2:M2"/>
    <mergeCell ref="N2:P2"/>
    <mergeCell ref="Q2:S2"/>
    <mergeCell ref="H3:J3"/>
    <mergeCell ref="K3:M3"/>
    <mergeCell ref="N3:P3"/>
    <mergeCell ref="Q3:S3"/>
    <mergeCell ref="T3:T4"/>
    <mergeCell ref="H11:J11"/>
    <mergeCell ref="K11:M11"/>
    <mergeCell ref="N11:P11"/>
    <mergeCell ref="Q11:S11"/>
    <mergeCell ref="H10:J10"/>
    <mergeCell ref="K10:M10"/>
    <mergeCell ref="N10:P10"/>
    <mergeCell ref="Q10:S10"/>
    <mergeCell ref="E2:G2"/>
    <mergeCell ref="E3:G3"/>
    <mergeCell ref="E10:G10"/>
    <mergeCell ref="E11:G11"/>
    <mergeCell ref="B2:D2"/>
    <mergeCell ref="B3:D3"/>
    <mergeCell ref="B10:D10"/>
    <mergeCell ref="B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T11"/>
  <sheetViews>
    <sheetView tabSelected="1" zoomScaleNormal="100" workbookViewId="0">
      <selection activeCell="A9" sqref="A9:A11"/>
    </sheetView>
  </sheetViews>
  <sheetFormatPr defaultRowHeight="15" x14ac:dyDescent="0.25"/>
  <cols>
    <col min="1" max="1" width="35" style="20" customWidth="1"/>
    <col min="2" max="21" width="12.7109375" style="20" customWidth="1"/>
    <col min="22" max="16384" width="9.140625" style="20"/>
  </cols>
  <sheetData>
    <row r="2" spans="1:20" x14ac:dyDescent="0.25">
      <c r="A2" s="3" t="s">
        <v>9</v>
      </c>
      <c r="B2" s="51" t="s">
        <v>1</v>
      </c>
      <c r="C2" s="51"/>
      <c r="D2" s="51"/>
      <c r="E2" s="51" t="s">
        <v>1</v>
      </c>
      <c r="F2" s="51"/>
      <c r="G2" s="51"/>
      <c r="H2" s="51" t="s">
        <v>1</v>
      </c>
      <c r="I2" s="51"/>
      <c r="J2" s="51"/>
      <c r="K2" s="51" t="s">
        <v>1</v>
      </c>
      <c r="L2" s="51"/>
      <c r="M2" s="51"/>
      <c r="N2" s="51" t="s">
        <v>1</v>
      </c>
      <c r="O2" s="51"/>
      <c r="P2" s="51"/>
      <c r="Q2" s="51" t="s">
        <v>1</v>
      </c>
      <c r="R2" s="51"/>
      <c r="S2" s="51"/>
      <c r="T2" s="4"/>
    </row>
    <row r="3" spans="1:20" x14ac:dyDescent="0.25">
      <c r="A3" s="3" t="s">
        <v>10</v>
      </c>
      <c r="B3" s="51">
        <v>2018</v>
      </c>
      <c r="C3" s="51"/>
      <c r="D3" s="51"/>
      <c r="E3" s="51">
        <v>2019</v>
      </c>
      <c r="F3" s="51"/>
      <c r="G3" s="51"/>
      <c r="H3" s="51">
        <v>2020</v>
      </c>
      <c r="I3" s="51"/>
      <c r="J3" s="51"/>
      <c r="K3" s="51">
        <v>2021</v>
      </c>
      <c r="L3" s="51"/>
      <c r="M3" s="51"/>
      <c r="N3" s="51">
        <v>2022</v>
      </c>
      <c r="O3" s="51"/>
      <c r="P3" s="51"/>
      <c r="Q3" s="51">
        <v>2023</v>
      </c>
      <c r="R3" s="51"/>
      <c r="S3" s="51"/>
      <c r="T3" s="50" t="s">
        <v>8</v>
      </c>
    </row>
    <row r="4" spans="1:20" ht="30" x14ac:dyDescent="0.25">
      <c r="A4" s="3" t="s">
        <v>0</v>
      </c>
      <c r="B4" s="37" t="s">
        <v>2</v>
      </c>
      <c r="C4" s="37" t="s">
        <v>3</v>
      </c>
      <c r="D4" s="36" t="s">
        <v>8</v>
      </c>
      <c r="E4" s="37" t="s">
        <v>2</v>
      </c>
      <c r="F4" s="37" t="s">
        <v>3</v>
      </c>
      <c r="G4" s="36" t="s">
        <v>8</v>
      </c>
      <c r="H4" s="14" t="s">
        <v>2</v>
      </c>
      <c r="I4" s="14" t="s">
        <v>3</v>
      </c>
      <c r="J4" s="13" t="s">
        <v>8</v>
      </c>
      <c r="K4" s="14" t="s">
        <v>2</v>
      </c>
      <c r="L4" s="14" t="s">
        <v>3</v>
      </c>
      <c r="M4" s="13" t="s">
        <v>8</v>
      </c>
      <c r="N4" s="14" t="s">
        <v>2</v>
      </c>
      <c r="O4" s="14" t="s">
        <v>3</v>
      </c>
      <c r="P4" s="13" t="s">
        <v>8</v>
      </c>
      <c r="Q4" s="14" t="s">
        <v>2</v>
      </c>
      <c r="R4" s="14" t="s">
        <v>3</v>
      </c>
      <c r="S4" s="13" t="s">
        <v>8</v>
      </c>
      <c r="T4" s="50"/>
    </row>
    <row r="5" spans="1:20" x14ac:dyDescent="0.25">
      <c r="A5" s="27" t="s">
        <v>14</v>
      </c>
      <c r="B5" s="37">
        <v>22</v>
      </c>
      <c r="C5" s="37">
        <v>3</v>
      </c>
      <c r="D5" s="36">
        <f>SUM(B5:C5)</f>
        <v>25</v>
      </c>
      <c r="E5" s="37">
        <v>16</v>
      </c>
      <c r="F5" s="37">
        <v>10</v>
      </c>
      <c r="G5" s="36">
        <f>SUM(E5:F5)</f>
        <v>26</v>
      </c>
      <c r="H5" s="19">
        <v>16</v>
      </c>
      <c r="I5" s="19">
        <v>4</v>
      </c>
      <c r="J5" s="18">
        <f>SUM(H5:I5)</f>
        <v>20</v>
      </c>
      <c r="K5" s="19">
        <v>42</v>
      </c>
      <c r="L5" s="19">
        <v>1</v>
      </c>
      <c r="M5" s="25">
        <f>SUM(K5:L5)</f>
        <v>43</v>
      </c>
      <c r="N5" s="19">
        <v>53</v>
      </c>
      <c r="O5" s="19">
        <v>2</v>
      </c>
      <c r="P5" s="25">
        <f>SUM(N5:O5)</f>
        <v>55</v>
      </c>
      <c r="Q5" s="19">
        <v>49</v>
      </c>
      <c r="R5" s="19">
        <v>1</v>
      </c>
      <c r="S5" s="25">
        <f>SUM(Q5:R5)</f>
        <v>50</v>
      </c>
      <c r="T5" s="18">
        <f>S5+P5+M5+J5+G5+D5</f>
        <v>219</v>
      </c>
    </row>
    <row r="6" spans="1:20" s="42" customFormat="1" ht="30" x14ac:dyDescent="0.25">
      <c r="A6" s="43" t="s">
        <v>22</v>
      </c>
      <c r="B6" s="44"/>
      <c r="C6" s="44"/>
      <c r="D6" s="45" t="s">
        <v>15</v>
      </c>
      <c r="E6" s="44"/>
      <c r="F6" s="44"/>
      <c r="G6" s="46" t="s">
        <v>18</v>
      </c>
      <c r="H6" s="44"/>
      <c r="I6" s="44"/>
      <c r="J6" s="47" t="s">
        <v>19</v>
      </c>
      <c r="K6" s="44"/>
      <c r="L6" s="44"/>
      <c r="M6" s="47" t="s">
        <v>20</v>
      </c>
      <c r="N6" s="44"/>
      <c r="O6" s="44"/>
      <c r="P6" s="45" t="s">
        <v>16</v>
      </c>
      <c r="Q6" s="44"/>
      <c r="R6" s="44"/>
      <c r="S6" s="45" t="s">
        <v>17</v>
      </c>
      <c r="T6" s="45" t="s">
        <v>21</v>
      </c>
    </row>
    <row r="7" spans="1:20" x14ac:dyDescent="0.25">
      <c r="A7" s="2" t="s">
        <v>8</v>
      </c>
      <c r="B7" s="8">
        <f t="shared" ref="B7:S7" si="0">SUM(B5:B5)</f>
        <v>22</v>
      </c>
      <c r="C7" s="8">
        <f t="shared" si="0"/>
        <v>3</v>
      </c>
      <c r="D7" s="8">
        <f t="shared" si="0"/>
        <v>25</v>
      </c>
      <c r="E7" s="8">
        <f t="shared" si="0"/>
        <v>16</v>
      </c>
      <c r="F7" s="8">
        <f t="shared" si="0"/>
        <v>10</v>
      </c>
      <c r="G7" s="8">
        <f t="shared" si="0"/>
        <v>26</v>
      </c>
      <c r="H7" s="8">
        <f t="shared" si="0"/>
        <v>16</v>
      </c>
      <c r="I7" s="8">
        <f t="shared" si="0"/>
        <v>4</v>
      </c>
      <c r="J7" s="8">
        <f t="shared" si="0"/>
        <v>20</v>
      </c>
      <c r="K7" s="8">
        <f t="shared" si="0"/>
        <v>42</v>
      </c>
      <c r="L7" s="8">
        <f t="shared" si="0"/>
        <v>1</v>
      </c>
      <c r="M7" s="8">
        <f t="shared" si="0"/>
        <v>43</v>
      </c>
      <c r="N7" s="8">
        <f t="shared" si="0"/>
        <v>53</v>
      </c>
      <c r="O7" s="8">
        <f t="shared" si="0"/>
        <v>2</v>
      </c>
      <c r="P7" s="8">
        <f t="shared" si="0"/>
        <v>55</v>
      </c>
      <c r="Q7" s="8">
        <f t="shared" si="0"/>
        <v>49</v>
      </c>
      <c r="R7" s="8">
        <f t="shared" si="0"/>
        <v>1</v>
      </c>
      <c r="S7" s="8">
        <f t="shared" si="0"/>
        <v>50</v>
      </c>
      <c r="T7" s="36">
        <f t="shared" ref="T7" si="1">S7+P7+M7+J7+G7+D7</f>
        <v>219</v>
      </c>
    </row>
    <row r="9" spans="1:20" x14ac:dyDescent="0.25">
      <c r="A9" s="48" t="s">
        <v>23</v>
      </c>
    </row>
    <row r="10" spans="1:20" x14ac:dyDescent="0.25">
      <c r="A10" s="48" t="s">
        <v>24</v>
      </c>
    </row>
    <row r="11" spans="1:20" x14ac:dyDescent="0.25">
      <c r="A11" s="48" t="s">
        <v>25</v>
      </c>
    </row>
  </sheetData>
  <mergeCells count="13">
    <mergeCell ref="E2:G2"/>
    <mergeCell ref="E3:G3"/>
    <mergeCell ref="B2:D2"/>
    <mergeCell ref="B3:D3"/>
    <mergeCell ref="T3:T4"/>
    <mergeCell ref="H3:J3"/>
    <mergeCell ref="K3:M3"/>
    <mergeCell ref="N3:P3"/>
    <mergeCell ref="Q3:S3"/>
    <mergeCell ref="N2:P2"/>
    <mergeCell ref="Q2:S2"/>
    <mergeCell ref="H2:J2"/>
    <mergeCell ref="K2: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4:W18"/>
  <sheetViews>
    <sheetView topLeftCell="B1" zoomScale="85" zoomScaleNormal="85" workbookViewId="0">
      <selection activeCell="P36" sqref="P36"/>
    </sheetView>
  </sheetViews>
  <sheetFormatPr defaultRowHeight="15" x14ac:dyDescent="0.25"/>
  <cols>
    <col min="1" max="1" width="40" style="9" customWidth="1"/>
    <col min="2" max="22" width="12.7109375" style="6" customWidth="1"/>
    <col min="23" max="23" width="12.7109375" customWidth="1"/>
  </cols>
  <sheetData>
    <row r="4" spans="1:23" x14ac:dyDescent="0.25">
      <c r="A4" s="3" t="s">
        <v>9</v>
      </c>
      <c r="B4" s="51" t="s">
        <v>1</v>
      </c>
      <c r="C4" s="51"/>
      <c r="D4" s="51"/>
      <c r="E4" s="51" t="s">
        <v>1</v>
      </c>
      <c r="F4" s="51"/>
      <c r="G4" s="51"/>
      <c r="H4" s="51" t="s">
        <v>1</v>
      </c>
      <c r="I4" s="51"/>
      <c r="J4" s="51"/>
      <c r="K4" s="51" t="s">
        <v>1</v>
      </c>
      <c r="L4" s="51"/>
      <c r="M4" s="51"/>
      <c r="N4" s="51" t="s">
        <v>1</v>
      </c>
      <c r="O4" s="51"/>
      <c r="P4" s="51"/>
      <c r="Q4" s="51" t="s">
        <v>1</v>
      </c>
      <c r="R4" s="51"/>
      <c r="S4" s="51"/>
      <c r="T4" s="51" t="s">
        <v>1</v>
      </c>
      <c r="U4" s="51"/>
      <c r="V4" s="51"/>
      <c r="W4" s="4"/>
    </row>
    <row r="5" spans="1:23" x14ac:dyDescent="0.25">
      <c r="A5" s="3" t="s">
        <v>10</v>
      </c>
      <c r="B5" s="51">
        <v>2018</v>
      </c>
      <c r="C5" s="51"/>
      <c r="D5" s="51"/>
      <c r="E5" s="51">
        <v>2019</v>
      </c>
      <c r="F5" s="51"/>
      <c r="G5" s="51"/>
      <c r="H5" s="51">
        <v>2020</v>
      </c>
      <c r="I5" s="51"/>
      <c r="J5" s="51"/>
      <c r="K5" s="51">
        <v>2021</v>
      </c>
      <c r="L5" s="51"/>
      <c r="M5" s="51"/>
      <c r="N5" s="51">
        <v>2022</v>
      </c>
      <c r="O5" s="51"/>
      <c r="P5" s="51"/>
      <c r="Q5" s="51">
        <v>2023</v>
      </c>
      <c r="R5" s="51"/>
      <c r="S5" s="51"/>
      <c r="T5" s="51">
        <v>2024</v>
      </c>
      <c r="U5" s="51"/>
      <c r="V5" s="51"/>
      <c r="W5" s="50" t="s">
        <v>8</v>
      </c>
    </row>
    <row r="6" spans="1:23" ht="30" x14ac:dyDescent="0.25">
      <c r="A6" s="3" t="s">
        <v>0</v>
      </c>
      <c r="B6" s="37" t="s">
        <v>2</v>
      </c>
      <c r="C6" s="37" t="s">
        <v>3</v>
      </c>
      <c r="D6" s="36" t="s">
        <v>8</v>
      </c>
      <c r="E6" s="37" t="s">
        <v>2</v>
      </c>
      <c r="F6" s="37" t="s">
        <v>3</v>
      </c>
      <c r="G6" s="36" t="s">
        <v>8</v>
      </c>
      <c r="H6" s="14" t="s">
        <v>2</v>
      </c>
      <c r="I6" s="14" t="s">
        <v>3</v>
      </c>
      <c r="J6" s="13" t="s">
        <v>8</v>
      </c>
      <c r="K6" s="14" t="s">
        <v>2</v>
      </c>
      <c r="L6" s="14" t="s">
        <v>3</v>
      </c>
      <c r="M6" s="13" t="s">
        <v>8</v>
      </c>
      <c r="N6" s="14" t="s">
        <v>2</v>
      </c>
      <c r="O6" s="14" t="s">
        <v>3</v>
      </c>
      <c r="P6" s="13" t="s">
        <v>8</v>
      </c>
      <c r="Q6" s="14" t="s">
        <v>2</v>
      </c>
      <c r="R6" s="14" t="s">
        <v>3</v>
      </c>
      <c r="S6" s="13" t="s">
        <v>8</v>
      </c>
      <c r="T6" s="14" t="s">
        <v>2</v>
      </c>
      <c r="U6" s="14" t="s">
        <v>3</v>
      </c>
      <c r="V6" s="13" t="s">
        <v>8</v>
      </c>
      <c r="W6" s="50"/>
    </row>
    <row r="7" spans="1:23" s="20" customFormat="1" x14ac:dyDescent="0.25">
      <c r="A7" s="21" t="s">
        <v>14</v>
      </c>
      <c r="B7" s="26">
        <v>3</v>
      </c>
      <c r="C7" s="26">
        <v>6</v>
      </c>
      <c r="D7" s="8">
        <f>SUM(B7:C7)</f>
        <v>9</v>
      </c>
      <c r="E7" s="26">
        <v>2</v>
      </c>
      <c r="F7" s="26">
        <v>15</v>
      </c>
      <c r="G7" s="8">
        <f>SUM(E7:F7)</f>
        <v>17</v>
      </c>
      <c r="H7" s="4">
        <v>10</v>
      </c>
      <c r="I7" s="4">
        <v>19</v>
      </c>
      <c r="J7" s="8">
        <f>SUM(H7:I7)</f>
        <v>29</v>
      </c>
      <c r="K7" s="4">
        <v>8</v>
      </c>
      <c r="L7" s="4">
        <v>19</v>
      </c>
      <c r="M7" s="8">
        <f>SUM(K7:L7)</f>
        <v>27</v>
      </c>
      <c r="N7" s="4">
        <v>18</v>
      </c>
      <c r="O7" s="4">
        <v>35</v>
      </c>
      <c r="P7" s="8">
        <f>SUM(N7:O7)</f>
        <v>53</v>
      </c>
      <c r="Q7" s="4">
        <v>26</v>
      </c>
      <c r="R7" s="4">
        <v>6</v>
      </c>
      <c r="S7" s="8">
        <f>SUM(Q7:R7)</f>
        <v>32</v>
      </c>
      <c r="T7" s="4">
        <v>17</v>
      </c>
      <c r="U7" s="4">
        <v>1</v>
      </c>
      <c r="V7" s="8">
        <f>SUM(T7:U7)</f>
        <v>18</v>
      </c>
      <c r="W7" s="8">
        <f>V7+J7+M7+P7+S7+G7+D7</f>
        <v>185</v>
      </c>
    </row>
    <row r="8" spans="1:23" s="20" customFormat="1" x14ac:dyDescent="0.25">
      <c r="A8" s="2" t="s">
        <v>8</v>
      </c>
      <c r="B8" s="8">
        <f t="shared" ref="B8:V8" si="0">SUM(B7:B7)</f>
        <v>3</v>
      </c>
      <c r="C8" s="8">
        <f t="shared" si="0"/>
        <v>6</v>
      </c>
      <c r="D8" s="8">
        <f t="shared" si="0"/>
        <v>9</v>
      </c>
      <c r="E8" s="8">
        <f t="shared" si="0"/>
        <v>2</v>
      </c>
      <c r="F8" s="8">
        <f t="shared" si="0"/>
        <v>15</v>
      </c>
      <c r="G8" s="8">
        <f t="shared" si="0"/>
        <v>17</v>
      </c>
      <c r="H8" s="8">
        <f t="shared" si="0"/>
        <v>10</v>
      </c>
      <c r="I8" s="8">
        <f t="shared" si="0"/>
        <v>19</v>
      </c>
      <c r="J8" s="8">
        <f t="shared" si="0"/>
        <v>29</v>
      </c>
      <c r="K8" s="8">
        <f t="shared" si="0"/>
        <v>8</v>
      </c>
      <c r="L8" s="8">
        <f t="shared" si="0"/>
        <v>19</v>
      </c>
      <c r="M8" s="8">
        <f t="shared" si="0"/>
        <v>27</v>
      </c>
      <c r="N8" s="8">
        <f t="shared" si="0"/>
        <v>18</v>
      </c>
      <c r="O8" s="8">
        <f t="shared" si="0"/>
        <v>35</v>
      </c>
      <c r="P8" s="8">
        <f t="shared" si="0"/>
        <v>53</v>
      </c>
      <c r="Q8" s="8">
        <f t="shared" si="0"/>
        <v>26</v>
      </c>
      <c r="R8" s="8">
        <f t="shared" si="0"/>
        <v>6</v>
      </c>
      <c r="S8" s="8">
        <f t="shared" si="0"/>
        <v>32</v>
      </c>
      <c r="T8" s="8">
        <f t="shared" si="0"/>
        <v>17</v>
      </c>
      <c r="U8" s="8">
        <f t="shared" si="0"/>
        <v>1</v>
      </c>
      <c r="V8" s="8">
        <f t="shared" si="0"/>
        <v>18</v>
      </c>
      <c r="W8" s="8">
        <f t="shared" ref="W8" si="1">V8+J8+M8+P8+S8+G8+D8</f>
        <v>185</v>
      </c>
    </row>
    <row r="13" spans="1:23" x14ac:dyDescent="0.25">
      <c r="A13" s="3" t="s">
        <v>9</v>
      </c>
      <c r="B13" s="51" t="s">
        <v>1</v>
      </c>
      <c r="C13" s="51"/>
      <c r="D13" s="51"/>
      <c r="E13" s="51" t="s">
        <v>1</v>
      </c>
      <c r="F13" s="51"/>
      <c r="G13" s="51"/>
      <c r="H13" s="51" t="s">
        <v>1</v>
      </c>
      <c r="I13" s="51"/>
      <c r="J13" s="51"/>
      <c r="K13" s="51" t="s">
        <v>1</v>
      </c>
      <c r="L13" s="51"/>
      <c r="M13" s="51"/>
      <c r="N13" s="51" t="s">
        <v>1</v>
      </c>
      <c r="O13" s="51"/>
      <c r="P13" s="51"/>
      <c r="Q13" s="51" t="s">
        <v>1</v>
      </c>
      <c r="R13" s="51"/>
      <c r="S13" s="51"/>
      <c r="T13" s="51" t="s">
        <v>1</v>
      </c>
      <c r="U13" s="51"/>
      <c r="V13" s="51"/>
      <c r="W13" s="4"/>
    </row>
    <row r="14" spans="1:23" x14ac:dyDescent="0.25">
      <c r="A14" s="3" t="s">
        <v>10</v>
      </c>
      <c r="B14" s="51">
        <v>2018</v>
      </c>
      <c r="C14" s="51"/>
      <c r="D14" s="51"/>
      <c r="E14" s="51">
        <v>2019</v>
      </c>
      <c r="F14" s="51"/>
      <c r="G14" s="51"/>
      <c r="H14" s="51">
        <v>2020</v>
      </c>
      <c r="I14" s="51"/>
      <c r="J14" s="51"/>
      <c r="K14" s="51">
        <v>2021</v>
      </c>
      <c r="L14" s="51"/>
      <c r="M14" s="51"/>
      <c r="N14" s="51">
        <v>2022</v>
      </c>
      <c r="O14" s="51"/>
      <c r="P14" s="51"/>
      <c r="Q14" s="51">
        <v>2023</v>
      </c>
      <c r="R14" s="51"/>
      <c r="S14" s="51"/>
      <c r="T14" s="51">
        <v>2024</v>
      </c>
      <c r="U14" s="51"/>
      <c r="V14" s="51"/>
      <c r="W14" s="50" t="s">
        <v>8</v>
      </c>
    </row>
    <row r="15" spans="1:23" ht="30" x14ac:dyDescent="0.25">
      <c r="A15" s="3" t="s">
        <v>0</v>
      </c>
      <c r="B15" s="37" t="s">
        <v>2</v>
      </c>
      <c r="C15" s="37" t="s">
        <v>3</v>
      </c>
      <c r="D15" s="36" t="s">
        <v>8</v>
      </c>
      <c r="E15" s="37" t="s">
        <v>2</v>
      </c>
      <c r="F15" s="37" t="s">
        <v>3</v>
      </c>
      <c r="G15" s="36" t="s">
        <v>8</v>
      </c>
      <c r="H15" s="14" t="s">
        <v>2</v>
      </c>
      <c r="I15" s="14" t="s">
        <v>3</v>
      </c>
      <c r="J15" s="13" t="s">
        <v>8</v>
      </c>
      <c r="K15" s="14" t="s">
        <v>2</v>
      </c>
      <c r="L15" s="14" t="s">
        <v>3</v>
      </c>
      <c r="M15" s="13" t="s">
        <v>8</v>
      </c>
      <c r="N15" s="14" t="s">
        <v>2</v>
      </c>
      <c r="O15" s="14" t="s">
        <v>3</v>
      </c>
      <c r="P15" s="13" t="s">
        <v>8</v>
      </c>
      <c r="Q15" s="14" t="s">
        <v>2</v>
      </c>
      <c r="R15" s="14" t="s">
        <v>3</v>
      </c>
      <c r="S15" s="13" t="s">
        <v>8</v>
      </c>
      <c r="T15" s="14" t="s">
        <v>2</v>
      </c>
      <c r="U15" s="14" t="s">
        <v>3</v>
      </c>
      <c r="V15" s="13" t="s">
        <v>8</v>
      </c>
      <c r="W15" s="50"/>
    </row>
    <row r="16" spans="1:23" s="20" customFormat="1" x14ac:dyDescent="0.25">
      <c r="A16" s="21" t="s">
        <v>14</v>
      </c>
      <c r="B16" s="26"/>
      <c r="C16" s="26"/>
      <c r="D16" s="8"/>
      <c r="E16" s="26"/>
      <c r="F16" s="26"/>
      <c r="G16" s="8"/>
      <c r="H16" s="26"/>
      <c r="I16" s="26"/>
      <c r="J16" s="8"/>
      <c r="K16" s="26"/>
      <c r="L16" s="26">
        <v>1</v>
      </c>
      <c r="M16" s="8">
        <v>1</v>
      </c>
      <c r="N16" s="26"/>
      <c r="O16" s="26"/>
      <c r="P16" s="8"/>
      <c r="Q16" s="26"/>
      <c r="R16" s="26"/>
      <c r="S16" s="8"/>
      <c r="T16" s="26"/>
      <c r="U16" s="26"/>
      <c r="V16" s="8"/>
      <c r="W16" s="8">
        <v>1</v>
      </c>
    </row>
    <row r="17" spans="1:23" s="24" customFormat="1" x14ac:dyDescent="0.25">
      <c r="A17" s="22" t="s">
        <v>12</v>
      </c>
      <c r="B17" s="22"/>
      <c r="C17" s="22"/>
      <c r="D17" s="23"/>
      <c r="E17" s="22"/>
      <c r="F17" s="22"/>
      <c r="G17" s="23"/>
      <c r="H17" s="22"/>
      <c r="I17" s="22"/>
      <c r="J17" s="23"/>
      <c r="K17" s="22"/>
      <c r="L17" s="26">
        <v>1</v>
      </c>
      <c r="M17" s="8">
        <v>1</v>
      </c>
      <c r="N17" s="26"/>
      <c r="O17" s="26"/>
      <c r="P17" s="8"/>
      <c r="Q17" s="26"/>
      <c r="R17" s="26"/>
      <c r="S17" s="8"/>
      <c r="T17" s="26"/>
      <c r="U17" s="26"/>
      <c r="V17" s="8"/>
      <c r="W17" s="8">
        <v>1</v>
      </c>
    </row>
    <row r="18" spans="1:23" s="20" customFormat="1" x14ac:dyDescent="0.25">
      <c r="A18" s="2" t="s">
        <v>8</v>
      </c>
      <c r="B18" s="8">
        <f>B16</f>
        <v>0</v>
      </c>
      <c r="C18" s="8">
        <f t="shared" ref="C18:W18" si="2">C16</f>
        <v>0</v>
      </c>
      <c r="D18" s="8">
        <f t="shared" si="2"/>
        <v>0</v>
      </c>
      <c r="E18" s="8">
        <f t="shared" si="2"/>
        <v>0</v>
      </c>
      <c r="F18" s="8">
        <f t="shared" si="2"/>
        <v>0</v>
      </c>
      <c r="G18" s="8">
        <f t="shared" si="2"/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1</v>
      </c>
      <c r="M18" s="8">
        <f t="shared" si="2"/>
        <v>1</v>
      </c>
      <c r="N18" s="8">
        <f t="shared" si="2"/>
        <v>0</v>
      </c>
      <c r="O18" s="8">
        <f t="shared" si="2"/>
        <v>0</v>
      </c>
      <c r="P18" s="8">
        <f t="shared" si="2"/>
        <v>0</v>
      </c>
      <c r="Q18" s="8">
        <f t="shared" si="2"/>
        <v>0</v>
      </c>
      <c r="R18" s="8">
        <f t="shared" si="2"/>
        <v>0</v>
      </c>
      <c r="S18" s="8">
        <f t="shared" si="2"/>
        <v>0</v>
      </c>
      <c r="T18" s="8">
        <f t="shared" si="2"/>
        <v>0</v>
      </c>
      <c r="U18" s="8">
        <f t="shared" si="2"/>
        <v>0</v>
      </c>
      <c r="V18" s="8">
        <f t="shared" si="2"/>
        <v>0</v>
      </c>
      <c r="W18" s="8">
        <f t="shared" si="2"/>
        <v>1</v>
      </c>
    </row>
  </sheetData>
  <mergeCells count="30">
    <mergeCell ref="W14:W15"/>
    <mergeCell ref="H14:J14"/>
    <mergeCell ref="K14:M14"/>
    <mergeCell ref="N14:P14"/>
    <mergeCell ref="Q14:S14"/>
    <mergeCell ref="T14:V14"/>
    <mergeCell ref="W5:W6"/>
    <mergeCell ref="H13:J13"/>
    <mergeCell ref="K13:M13"/>
    <mergeCell ref="N13:P13"/>
    <mergeCell ref="Q13:S13"/>
    <mergeCell ref="T13:V13"/>
    <mergeCell ref="H5:J5"/>
    <mergeCell ref="K5:M5"/>
    <mergeCell ref="N5:P5"/>
    <mergeCell ref="Q5:S5"/>
    <mergeCell ref="T5:V5"/>
    <mergeCell ref="H4:J4"/>
    <mergeCell ref="K4:M4"/>
    <mergeCell ref="N4:P4"/>
    <mergeCell ref="Q4:S4"/>
    <mergeCell ref="T4:V4"/>
    <mergeCell ref="E13:G13"/>
    <mergeCell ref="E14:G14"/>
    <mergeCell ref="B4:D4"/>
    <mergeCell ref="B5:D5"/>
    <mergeCell ref="B13:D13"/>
    <mergeCell ref="B14:D14"/>
    <mergeCell ref="E4:G4"/>
    <mergeCell ref="E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W11"/>
  <sheetViews>
    <sheetView zoomScale="85" zoomScaleNormal="85" workbookViewId="0">
      <selection activeCell="V19" sqref="V19"/>
    </sheetView>
  </sheetViews>
  <sheetFormatPr defaultRowHeight="15" x14ac:dyDescent="0.25"/>
  <cols>
    <col min="1" max="1" width="51.7109375" style="7" customWidth="1"/>
    <col min="2" max="23" width="12.7109375" style="20" customWidth="1"/>
    <col min="24" max="24" width="12.7109375" customWidth="1"/>
  </cols>
  <sheetData>
    <row r="1" spans="1:23" x14ac:dyDescent="0.25">
      <c r="A1" s="5"/>
    </row>
    <row r="2" spans="1:23" x14ac:dyDescent="0.25">
      <c r="A2" s="3" t="s">
        <v>9</v>
      </c>
      <c r="B2" s="51" t="s">
        <v>1</v>
      </c>
      <c r="C2" s="51"/>
      <c r="D2" s="51"/>
      <c r="E2" s="51" t="s">
        <v>1</v>
      </c>
      <c r="F2" s="51"/>
      <c r="G2" s="51"/>
      <c r="H2" s="51" t="s">
        <v>1</v>
      </c>
      <c r="I2" s="51"/>
      <c r="J2" s="51"/>
      <c r="K2" s="51" t="s">
        <v>1</v>
      </c>
      <c r="L2" s="51"/>
      <c r="M2" s="51"/>
      <c r="N2" s="51" t="s">
        <v>1</v>
      </c>
      <c r="O2" s="51"/>
      <c r="P2" s="51"/>
      <c r="Q2" s="51" t="s">
        <v>1</v>
      </c>
      <c r="R2" s="51"/>
      <c r="S2" s="51"/>
      <c r="T2" s="51" t="s">
        <v>1</v>
      </c>
      <c r="U2" s="51"/>
      <c r="V2" s="51"/>
      <c r="W2" s="26"/>
    </row>
    <row r="3" spans="1:23" x14ac:dyDescent="0.25">
      <c r="A3" s="3" t="s">
        <v>10</v>
      </c>
      <c r="B3" s="51">
        <v>2018</v>
      </c>
      <c r="C3" s="51"/>
      <c r="D3" s="51"/>
      <c r="E3" s="51">
        <v>2019</v>
      </c>
      <c r="F3" s="51"/>
      <c r="G3" s="51"/>
      <c r="H3" s="51">
        <v>2020</v>
      </c>
      <c r="I3" s="51"/>
      <c r="J3" s="51"/>
      <c r="K3" s="51">
        <v>2021</v>
      </c>
      <c r="L3" s="51"/>
      <c r="M3" s="51"/>
      <c r="N3" s="51">
        <v>2022</v>
      </c>
      <c r="O3" s="51"/>
      <c r="P3" s="51"/>
      <c r="Q3" s="51">
        <v>2023</v>
      </c>
      <c r="R3" s="51"/>
      <c r="S3" s="51"/>
      <c r="T3" s="51">
        <v>2024</v>
      </c>
      <c r="U3" s="51"/>
      <c r="V3" s="51"/>
      <c r="W3" s="50" t="s">
        <v>8</v>
      </c>
    </row>
    <row r="4" spans="1:23" ht="30" x14ac:dyDescent="0.25">
      <c r="A4" s="3" t="s">
        <v>0</v>
      </c>
      <c r="B4" s="37" t="s">
        <v>2</v>
      </c>
      <c r="C4" s="37" t="s">
        <v>3</v>
      </c>
      <c r="D4" s="36" t="s">
        <v>8</v>
      </c>
      <c r="E4" s="37" t="s">
        <v>2</v>
      </c>
      <c r="F4" s="37" t="s">
        <v>3</v>
      </c>
      <c r="G4" s="36" t="s">
        <v>8</v>
      </c>
      <c r="H4" s="37" t="s">
        <v>2</v>
      </c>
      <c r="I4" s="37" t="s">
        <v>3</v>
      </c>
      <c r="J4" s="36" t="s">
        <v>8</v>
      </c>
      <c r="K4" s="37" t="s">
        <v>2</v>
      </c>
      <c r="L4" s="37" t="s">
        <v>3</v>
      </c>
      <c r="M4" s="36" t="s">
        <v>8</v>
      </c>
      <c r="N4" s="37" t="s">
        <v>2</v>
      </c>
      <c r="O4" s="37" t="s">
        <v>3</v>
      </c>
      <c r="P4" s="36" t="s">
        <v>8</v>
      </c>
      <c r="Q4" s="37" t="s">
        <v>2</v>
      </c>
      <c r="R4" s="37" t="s">
        <v>3</v>
      </c>
      <c r="S4" s="36" t="s">
        <v>8</v>
      </c>
      <c r="T4" s="37" t="s">
        <v>2</v>
      </c>
      <c r="U4" s="37" t="s">
        <v>3</v>
      </c>
      <c r="V4" s="36" t="s">
        <v>8</v>
      </c>
      <c r="W4" s="50"/>
    </row>
    <row r="5" spans="1:23" s="31" customFormat="1" x14ac:dyDescent="0.25">
      <c r="A5" s="34" t="s">
        <v>14</v>
      </c>
      <c r="B5" s="29">
        <v>3</v>
      </c>
      <c r="C5" s="29">
        <v>6</v>
      </c>
      <c r="D5" s="30">
        <v>9</v>
      </c>
      <c r="E5" s="29">
        <v>2</v>
      </c>
      <c r="F5" s="29">
        <v>15</v>
      </c>
      <c r="G5" s="30">
        <v>17</v>
      </c>
      <c r="H5" s="29">
        <v>10</v>
      </c>
      <c r="I5" s="29">
        <v>19</v>
      </c>
      <c r="J5" s="30">
        <v>29</v>
      </c>
      <c r="K5" s="29">
        <v>8</v>
      </c>
      <c r="L5" s="29">
        <v>19</v>
      </c>
      <c r="M5" s="30">
        <v>27</v>
      </c>
      <c r="N5" s="29">
        <v>18</v>
      </c>
      <c r="O5" s="29">
        <v>35</v>
      </c>
      <c r="P5" s="30">
        <v>53</v>
      </c>
      <c r="Q5" s="29">
        <v>26</v>
      </c>
      <c r="R5" s="29">
        <v>6</v>
      </c>
      <c r="S5" s="30">
        <v>32</v>
      </c>
      <c r="T5" s="29">
        <v>17</v>
      </c>
      <c r="U5" s="29">
        <v>1</v>
      </c>
      <c r="V5" s="30">
        <v>18</v>
      </c>
      <c r="W5" s="30">
        <v>185</v>
      </c>
    </row>
    <row r="6" spans="1:23" s="33" customFormat="1" x14ac:dyDescent="0.25">
      <c r="A6" s="32" t="s">
        <v>13</v>
      </c>
      <c r="B6" s="40"/>
      <c r="C6" s="40">
        <v>4</v>
      </c>
      <c r="D6" s="41">
        <v>4</v>
      </c>
      <c r="E6" s="40"/>
      <c r="F6" s="40">
        <v>1</v>
      </c>
      <c r="G6" s="41">
        <v>1</v>
      </c>
      <c r="H6" s="40"/>
      <c r="I6" s="40">
        <v>13</v>
      </c>
      <c r="J6" s="41">
        <v>13</v>
      </c>
      <c r="K6" s="40"/>
      <c r="L6" s="40">
        <v>14</v>
      </c>
      <c r="M6" s="41">
        <v>14</v>
      </c>
      <c r="N6" s="40"/>
      <c r="O6" s="40">
        <v>22</v>
      </c>
      <c r="P6" s="41">
        <v>22</v>
      </c>
      <c r="Q6" s="40"/>
      <c r="R6" s="40">
        <v>2</v>
      </c>
      <c r="S6" s="41">
        <v>2</v>
      </c>
      <c r="T6" s="40"/>
      <c r="U6" s="40"/>
      <c r="V6" s="41"/>
      <c r="W6" s="41">
        <v>56</v>
      </c>
    </row>
    <row r="7" spans="1:23" s="33" customFormat="1" x14ac:dyDescent="0.25">
      <c r="A7" s="32" t="s">
        <v>5</v>
      </c>
      <c r="B7" s="40"/>
      <c r="C7" s="40"/>
      <c r="D7" s="41"/>
      <c r="E7" s="40"/>
      <c r="F7" s="40">
        <v>1</v>
      </c>
      <c r="G7" s="41">
        <v>1</v>
      </c>
      <c r="H7" s="40"/>
      <c r="I7" s="40">
        <v>1</v>
      </c>
      <c r="J7" s="41">
        <v>1</v>
      </c>
      <c r="K7" s="40"/>
      <c r="L7" s="40"/>
      <c r="M7" s="41"/>
      <c r="N7" s="40">
        <v>1</v>
      </c>
      <c r="O7" s="40"/>
      <c r="P7" s="41">
        <v>1</v>
      </c>
      <c r="Q7" s="40"/>
      <c r="R7" s="40"/>
      <c r="S7" s="41"/>
      <c r="T7" s="40"/>
      <c r="U7" s="40"/>
      <c r="V7" s="41"/>
      <c r="W7" s="41">
        <v>3</v>
      </c>
    </row>
    <row r="8" spans="1:23" s="33" customFormat="1" x14ac:dyDescent="0.25">
      <c r="A8" s="32" t="s">
        <v>7</v>
      </c>
      <c r="B8" s="40">
        <v>1</v>
      </c>
      <c r="C8" s="40">
        <v>1</v>
      </c>
      <c r="D8" s="41">
        <v>2</v>
      </c>
      <c r="E8" s="40"/>
      <c r="F8" s="40">
        <v>2</v>
      </c>
      <c r="G8" s="41">
        <v>2</v>
      </c>
      <c r="H8" s="40">
        <v>4</v>
      </c>
      <c r="I8" s="40">
        <v>1</v>
      </c>
      <c r="J8" s="41">
        <v>5</v>
      </c>
      <c r="K8" s="40">
        <v>2</v>
      </c>
      <c r="L8" s="40">
        <v>2</v>
      </c>
      <c r="M8" s="41">
        <v>4</v>
      </c>
      <c r="N8" s="40">
        <v>2</v>
      </c>
      <c r="O8" s="40">
        <v>3</v>
      </c>
      <c r="P8" s="41">
        <v>5</v>
      </c>
      <c r="Q8" s="40">
        <v>2</v>
      </c>
      <c r="R8" s="40"/>
      <c r="S8" s="41">
        <v>2</v>
      </c>
      <c r="T8" s="40">
        <v>1</v>
      </c>
      <c r="U8" s="40"/>
      <c r="V8" s="41">
        <v>1</v>
      </c>
      <c r="W8" s="41">
        <v>21</v>
      </c>
    </row>
    <row r="9" spans="1:23" s="33" customFormat="1" x14ac:dyDescent="0.25">
      <c r="A9" s="32" t="s">
        <v>4</v>
      </c>
      <c r="B9" s="40"/>
      <c r="C9" s="40"/>
      <c r="D9" s="41"/>
      <c r="E9" s="40"/>
      <c r="F9" s="40">
        <v>7</v>
      </c>
      <c r="G9" s="41">
        <v>7</v>
      </c>
      <c r="H9" s="40"/>
      <c r="I9" s="40"/>
      <c r="J9" s="41"/>
      <c r="K9" s="40"/>
      <c r="L9" s="40"/>
      <c r="M9" s="41"/>
      <c r="N9" s="40">
        <v>1</v>
      </c>
      <c r="O9" s="40">
        <v>3</v>
      </c>
      <c r="P9" s="41">
        <v>4</v>
      </c>
      <c r="Q9" s="40">
        <v>11</v>
      </c>
      <c r="R9" s="40">
        <v>3</v>
      </c>
      <c r="S9" s="41">
        <v>14</v>
      </c>
      <c r="T9" s="40">
        <v>15</v>
      </c>
      <c r="U9" s="40"/>
      <c r="V9" s="41">
        <v>15</v>
      </c>
      <c r="W9" s="41">
        <v>40</v>
      </c>
    </row>
    <row r="10" spans="1:23" s="33" customFormat="1" x14ac:dyDescent="0.25">
      <c r="A10" s="32" t="s">
        <v>6</v>
      </c>
      <c r="B10" s="40">
        <v>2</v>
      </c>
      <c r="C10" s="40">
        <v>1</v>
      </c>
      <c r="D10" s="41">
        <v>3</v>
      </c>
      <c r="E10" s="40">
        <v>2</v>
      </c>
      <c r="F10" s="40">
        <v>4</v>
      </c>
      <c r="G10" s="41">
        <v>6</v>
      </c>
      <c r="H10" s="40">
        <v>6</v>
      </c>
      <c r="I10" s="40">
        <v>4</v>
      </c>
      <c r="J10" s="41">
        <v>10</v>
      </c>
      <c r="K10" s="40">
        <v>6</v>
      </c>
      <c r="L10" s="40">
        <v>3</v>
      </c>
      <c r="M10" s="41">
        <v>9</v>
      </c>
      <c r="N10" s="40">
        <v>14</v>
      </c>
      <c r="O10" s="40">
        <v>7</v>
      </c>
      <c r="P10" s="41">
        <v>21</v>
      </c>
      <c r="Q10" s="40">
        <v>13</v>
      </c>
      <c r="R10" s="40">
        <v>1</v>
      </c>
      <c r="S10" s="41">
        <v>14</v>
      </c>
      <c r="T10" s="40">
        <v>1</v>
      </c>
      <c r="U10" s="40">
        <v>1</v>
      </c>
      <c r="V10" s="41">
        <v>2</v>
      </c>
      <c r="W10" s="41">
        <v>65</v>
      </c>
    </row>
    <row r="11" spans="1:23" s="38" customFormat="1" x14ac:dyDescent="0.25">
      <c r="A11" s="39" t="s">
        <v>8</v>
      </c>
      <c r="B11" s="30">
        <f>SUM(B6:B10)</f>
        <v>3</v>
      </c>
      <c r="C11" s="30">
        <f t="shared" ref="C11:W11" si="0">SUM(C6:C10)</f>
        <v>6</v>
      </c>
      <c r="D11" s="30">
        <f t="shared" si="0"/>
        <v>9</v>
      </c>
      <c r="E11" s="30">
        <f t="shared" si="0"/>
        <v>2</v>
      </c>
      <c r="F11" s="30">
        <f t="shared" si="0"/>
        <v>15</v>
      </c>
      <c r="G11" s="30">
        <f t="shared" si="0"/>
        <v>17</v>
      </c>
      <c r="H11" s="30">
        <f t="shared" si="0"/>
        <v>10</v>
      </c>
      <c r="I11" s="30">
        <f t="shared" si="0"/>
        <v>19</v>
      </c>
      <c r="J11" s="30">
        <f t="shared" si="0"/>
        <v>29</v>
      </c>
      <c r="K11" s="30">
        <f t="shared" si="0"/>
        <v>8</v>
      </c>
      <c r="L11" s="30">
        <f t="shared" si="0"/>
        <v>19</v>
      </c>
      <c r="M11" s="30">
        <f t="shared" si="0"/>
        <v>27</v>
      </c>
      <c r="N11" s="30">
        <f t="shared" si="0"/>
        <v>18</v>
      </c>
      <c r="O11" s="30">
        <f t="shared" si="0"/>
        <v>35</v>
      </c>
      <c r="P11" s="30">
        <f t="shared" si="0"/>
        <v>53</v>
      </c>
      <c r="Q11" s="30">
        <f t="shared" si="0"/>
        <v>26</v>
      </c>
      <c r="R11" s="30">
        <f t="shared" si="0"/>
        <v>6</v>
      </c>
      <c r="S11" s="30">
        <f t="shared" si="0"/>
        <v>32</v>
      </c>
      <c r="T11" s="30">
        <f t="shared" si="0"/>
        <v>17</v>
      </c>
      <c r="U11" s="30">
        <f t="shared" si="0"/>
        <v>1</v>
      </c>
      <c r="V11" s="30">
        <f t="shared" si="0"/>
        <v>18</v>
      </c>
      <c r="W11" s="30">
        <f t="shared" si="0"/>
        <v>185</v>
      </c>
    </row>
  </sheetData>
  <mergeCells count="15">
    <mergeCell ref="K2:M2"/>
    <mergeCell ref="N2:P2"/>
    <mergeCell ref="Q2:S2"/>
    <mergeCell ref="T2:V2"/>
    <mergeCell ref="W3:W4"/>
    <mergeCell ref="K3:M3"/>
    <mergeCell ref="N3:P3"/>
    <mergeCell ref="Q3:S3"/>
    <mergeCell ref="T3:V3"/>
    <mergeCell ref="E2:G2"/>
    <mergeCell ref="E3:G3"/>
    <mergeCell ref="B2:D2"/>
    <mergeCell ref="B3:D3"/>
    <mergeCell ref="H2:J2"/>
    <mergeCell ref="H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Uzņemšana 2018-2023.g</vt:lpstr>
      <vt:lpstr>Absolventi 2018-2023.g</vt:lpstr>
      <vt:lpstr>Atbirums 2018-2024.g</vt:lpstr>
      <vt:lpstr>Atbirums 2018-2024.g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2024-07-05T08:19:27Z</dcterms:modified>
</cp:coreProperties>
</file>