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C:\Users\Admin\Desktop\Dzīvās dabas zinātnes_akreditācija_2023\AMSP Bioloģija pielikumi\"/>
    </mc:Choice>
  </mc:AlternateContent>
  <xr:revisionPtr revIDLastSave="0" documentId="13_ncr:1_{2366B77E-F6F0-4A8D-A6CA-798053E66577}" xr6:coauthVersionLast="36" xr6:coauthVersionMax="36" xr10:uidLastSave="{00000000-0000-0000-0000-000000000000}"/>
  <bookViews>
    <workbookView xWindow="-120" yWindow="-120" windowWidth="24240" windowHeight="13140" tabRatio="858" xr2:uid="{00000000-000D-0000-FFFF-FFFF00000000}"/>
  </bookViews>
  <sheets>
    <sheet name="Uzņemšana 2017-2022.g" sheetId="5" r:id="rId1"/>
    <sheet name="Absolventi 2017-2022.g" sheetId="6" r:id="rId2"/>
    <sheet name="Atbirums 2017-2022.g" sheetId="20" r:id="rId3"/>
  </sheets>
  <calcPr calcId="191029"/>
</workbook>
</file>

<file path=xl/calcChain.xml><?xml version="1.0" encoding="utf-8"?>
<calcChain xmlns="http://schemas.openxmlformats.org/spreadsheetml/2006/main">
  <c r="C9" i="20" l="1"/>
  <c r="D9" i="20"/>
  <c r="E9" i="20"/>
  <c r="F9" i="20"/>
  <c r="G9" i="20"/>
  <c r="H9" i="20"/>
  <c r="I9" i="20"/>
  <c r="J9" i="20"/>
  <c r="K9" i="20"/>
  <c r="L9" i="20"/>
  <c r="M9" i="20"/>
  <c r="N9" i="20"/>
  <c r="O9" i="20"/>
  <c r="P9" i="20"/>
  <c r="Q9" i="20"/>
  <c r="R9" i="20"/>
  <c r="S9" i="20"/>
  <c r="T9" i="20"/>
  <c r="B9" i="20"/>
  <c r="C16" i="6"/>
  <c r="D16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B16" i="6"/>
  <c r="T5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B16" i="5"/>
  <c r="S8" i="20" l="1"/>
  <c r="S7" i="20"/>
  <c r="S6" i="20"/>
  <c r="S5" i="20"/>
  <c r="S4" i="20"/>
  <c r="P8" i="20"/>
  <c r="P7" i="20"/>
  <c r="P6" i="20"/>
  <c r="P5" i="20"/>
  <c r="P4" i="20"/>
  <c r="M8" i="20"/>
  <c r="M7" i="20"/>
  <c r="M6" i="20"/>
  <c r="M5" i="20"/>
  <c r="M4" i="20"/>
  <c r="J8" i="20"/>
  <c r="J7" i="20"/>
  <c r="J6" i="20"/>
  <c r="J5" i="20"/>
  <c r="J4" i="20"/>
  <c r="G8" i="20"/>
  <c r="G7" i="20"/>
  <c r="G6" i="20"/>
  <c r="G5" i="20"/>
  <c r="G4" i="20"/>
  <c r="D4" i="20"/>
  <c r="D5" i="20"/>
  <c r="D6" i="20"/>
  <c r="D7" i="20"/>
  <c r="D8" i="20"/>
  <c r="T4" i="20" l="1"/>
  <c r="T8" i="20"/>
  <c r="T7" i="20"/>
  <c r="T6" i="20"/>
  <c r="T5" i="20"/>
  <c r="C6" i="6"/>
  <c r="E6" i="6"/>
  <c r="F6" i="6"/>
  <c r="H6" i="6"/>
  <c r="I6" i="6"/>
  <c r="K6" i="6"/>
  <c r="L6" i="6"/>
  <c r="N6" i="6"/>
  <c r="O6" i="6"/>
  <c r="Q6" i="6"/>
  <c r="R6" i="6"/>
  <c r="B6" i="6"/>
  <c r="S15" i="6"/>
  <c r="S14" i="6"/>
  <c r="P15" i="6"/>
  <c r="P14" i="6"/>
  <c r="M15" i="6"/>
  <c r="M14" i="6"/>
  <c r="J15" i="6"/>
  <c r="J14" i="6"/>
  <c r="G15" i="6"/>
  <c r="G14" i="6"/>
  <c r="D15" i="6"/>
  <c r="D14" i="6"/>
  <c r="S5" i="6"/>
  <c r="P5" i="6"/>
  <c r="M5" i="6"/>
  <c r="J5" i="6"/>
  <c r="G5" i="6"/>
  <c r="D5" i="6"/>
  <c r="T14" i="6" l="1"/>
  <c r="T15" i="6"/>
  <c r="M6" i="6"/>
  <c r="P6" i="6"/>
  <c r="T5" i="6"/>
  <c r="S6" i="6"/>
  <c r="J6" i="6"/>
  <c r="G6" i="6"/>
  <c r="D6" i="6"/>
  <c r="B6" i="5"/>
  <c r="S14" i="5"/>
  <c r="S15" i="5"/>
  <c r="P14" i="5"/>
  <c r="P15" i="5"/>
  <c r="M14" i="5"/>
  <c r="M15" i="5"/>
  <c r="J14" i="5"/>
  <c r="J15" i="5"/>
  <c r="G14" i="5"/>
  <c r="G15" i="5"/>
  <c r="D14" i="5"/>
  <c r="D15" i="5"/>
  <c r="S5" i="5"/>
  <c r="R6" i="5"/>
  <c r="P5" i="5"/>
  <c r="M5" i="5"/>
  <c r="J5" i="5"/>
  <c r="G5" i="5"/>
  <c r="G6" i="5" s="1"/>
  <c r="D5" i="5"/>
  <c r="C6" i="5"/>
  <c r="E6" i="5"/>
  <c r="F6" i="5"/>
  <c r="H6" i="5"/>
  <c r="I6" i="5"/>
  <c r="K6" i="5"/>
  <c r="L6" i="5"/>
  <c r="N6" i="5"/>
  <c r="O6" i="5"/>
  <c r="Q6" i="5"/>
  <c r="T6" i="6" l="1"/>
  <c r="P6" i="5"/>
  <c r="D6" i="5"/>
  <c r="J6" i="5"/>
  <c r="M6" i="5"/>
  <c r="T14" i="5"/>
  <c r="T15" i="5"/>
  <c r="S6" i="5"/>
  <c r="T6" i="5" l="1"/>
</calcChain>
</file>

<file path=xl/sharedStrings.xml><?xml version="1.0" encoding="utf-8"?>
<sst xmlns="http://schemas.openxmlformats.org/spreadsheetml/2006/main" count="265" uniqueCount="15">
  <si>
    <t>Finansējums</t>
  </si>
  <si>
    <t>Pilna laika</t>
  </si>
  <si>
    <t>Budžeta finansējums</t>
  </si>
  <si>
    <t>Personīgais finansējums</t>
  </si>
  <si>
    <t>nesekmības dēļ</t>
  </si>
  <si>
    <t>gala pārbaudījumus nenokārtojis</t>
  </si>
  <si>
    <t>pēc paša vēlēšanās</t>
  </si>
  <si>
    <t>kā neatgriezušos no akadēmiskā atvaļinājuma</t>
  </si>
  <si>
    <t>Ukrainas pilsonis</t>
  </si>
  <si>
    <t>Kopā</t>
  </si>
  <si>
    <t>Forma</t>
  </si>
  <si>
    <t>Gads</t>
  </si>
  <si>
    <t>Bioloģija (45421) Maģistra</t>
  </si>
  <si>
    <t>Baltkrievijas pilsonis</t>
  </si>
  <si>
    <t>Budžeta finansejums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</si>
</sst>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10" xfId="0" applyBorder="1" applyAlignment="1">
      <alignment horizontal="right" wrapText="1"/>
    </xf>
    <xf numFmtId="0" fontId="0" fillId="0" borderId="0" xfId="0" applyAlignment="1"/>
    <xf numFmtId="0" fontId="0" fillId="0" borderId="10" xfId="0" applyBorder="1" applyAlignment="1">
      <alignment horizontal="center" vertical="center" wrapText="1"/>
    </xf>
    <xf numFmtId="0" fontId="16" fillId="33" borderId="10" xfId="0" applyFont="1" applyFill="1" applyBorder="1" applyAlignment="1">
      <alignment horizontal="right" vertical="center" wrapText="1"/>
    </xf>
    <xf numFmtId="0" fontId="0" fillId="33" borderId="10" xfId="0" applyFill="1" applyBorder="1" applyAlignment="1">
      <alignment horizontal="center"/>
    </xf>
    <xf numFmtId="0" fontId="0" fillId="33" borderId="10" xfId="0" applyFill="1" applyBorder="1"/>
    <xf numFmtId="0" fontId="0" fillId="34" borderId="10" xfId="0" applyFill="1" applyBorder="1" applyAlignment="1">
      <alignment horizontal="right" vertical="center" wrapText="1"/>
    </xf>
    <xf numFmtId="0" fontId="0" fillId="34" borderId="10" xfId="0" applyFill="1" applyBorder="1" applyAlignment="1">
      <alignment horizontal="center" vertical="center" wrapText="1"/>
    </xf>
    <xf numFmtId="0" fontId="0" fillId="0" borderId="0" xfId="0" applyFill="1"/>
    <xf numFmtId="0" fontId="16" fillId="33" borderId="10" xfId="0" applyFont="1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right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center" wrapText="1"/>
    </xf>
    <xf numFmtId="0" fontId="0" fillId="34" borderId="10" xfId="0" applyFill="1" applyBorder="1" applyAlignment="1">
      <alignment horizontal="center" wrapText="1"/>
    </xf>
    <xf numFmtId="0" fontId="16" fillId="0" borderId="10" xfId="0" applyFont="1" applyFill="1" applyBorder="1" applyAlignment="1">
      <alignment horizontal="left" vertical="center" wrapText="1"/>
    </xf>
    <xf numFmtId="0" fontId="0" fillId="33" borderId="10" xfId="0" applyFont="1" applyFill="1" applyBorder="1" applyAlignment="1">
      <alignment horizontal="center"/>
    </xf>
    <xf numFmtId="0" fontId="16" fillId="33" borderId="10" xfId="0" applyFont="1" applyFill="1" applyBorder="1"/>
    <xf numFmtId="0" fontId="16" fillId="0" borderId="10" xfId="0" applyFont="1" applyBorder="1" applyAlignment="1">
      <alignment horizontal="left" wrapText="1"/>
    </xf>
    <xf numFmtId="0" fontId="16" fillId="34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vertical="center" wrapText="1"/>
    </xf>
    <xf numFmtId="0" fontId="16" fillId="33" borderId="13" xfId="0" applyFont="1" applyFill="1" applyBorder="1" applyAlignment="1">
      <alignment horizontal="center" vertical="center" wrapText="1"/>
    </xf>
    <xf numFmtId="0" fontId="16" fillId="33" borderId="14" xfId="0" applyFont="1" applyFill="1" applyBorder="1" applyAlignment="1">
      <alignment horizontal="center" vertical="center" wrapText="1"/>
    </xf>
    <xf numFmtId="0" fontId="16" fillId="33" borderId="15" xfId="0" applyFont="1" applyFill="1" applyBorder="1" applyAlignment="1">
      <alignment horizontal="center" vertical="center" wrapText="1"/>
    </xf>
    <xf numFmtId="0" fontId="16" fillId="33" borderId="11" xfId="0" applyFont="1" applyFill="1" applyBorder="1" applyAlignment="1">
      <alignment horizontal="center" vertical="center" wrapText="1"/>
    </xf>
    <xf numFmtId="0" fontId="16" fillId="33" borderId="12" xfId="0" applyFont="1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600" b="1"/>
              <a:t>Bioloģija (45421) Maģistra uzņemšana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2017-2022.g'!$Y$28</c:f>
              <c:strCache>
                <c:ptCount val="1"/>
                <c:pt idx="0">
                  <c:v>Budžeta finansējums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'Uzņemšana 2017-2022.g'!$Z$27:$AE$27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'Uzņemšana 2017-2022.g'!$Z$28:$AE$28</c:f>
              <c:numCache>
                <c:formatCode>General</c:formatCode>
                <c:ptCount val="6"/>
                <c:pt idx="0">
                  <c:v>3</c:v>
                </c:pt>
                <c:pt idx="1">
                  <c:v>6</c:v>
                </c:pt>
                <c:pt idx="2">
                  <c:v>3</c:v>
                </c:pt>
                <c:pt idx="3">
                  <c:v>11</c:v>
                </c:pt>
                <c:pt idx="4">
                  <c:v>13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06-44BE-A669-37385B53E630}"/>
            </c:ext>
          </c:extLst>
        </c:ser>
        <c:ser>
          <c:idx val="1"/>
          <c:order val="1"/>
          <c:tx>
            <c:strRef>
              <c:f>'Uzņemšana 2017-2022.g'!$Y$29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'Uzņemšana 2017-2022.g'!$Z$27:$AE$27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'Uzņemšana 2017-2022.g'!$Z$29:$AE$29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06-44BE-A669-37385B53E6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2543375"/>
        <c:axId val="1601407231"/>
      </c:barChart>
      <c:catAx>
        <c:axId val="1602543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601407231"/>
        <c:crosses val="autoZero"/>
        <c:auto val="1"/>
        <c:lblAlgn val="ctr"/>
        <c:lblOffset val="100"/>
        <c:noMultiLvlLbl val="0"/>
      </c:catAx>
      <c:valAx>
        <c:axId val="1601407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602543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600" b="1"/>
              <a:t>Bioloģija (45421) Maģistra absolventi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2017-2022.g'!$Y$30</c:f>
              <c:strCache>
                <c:ptCount val="1"/>
                <c:pt idx="0">
                  <c:v>Budžeta finansējums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'Absolventi 2017-2022.g'!$Z$29:$AE$29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'Absolventi 2017-2022.g'!$Z$30:$AE$30</c:f>
              <c:numCache>
                <c:formatCode>General</c:formatCode>
                <c:ptCount val="6"/>
                <c:pt idx="0">
                  <c:v>7</c:v>
                </c:pt>
                <c:pt idx="1">
                  <c:v>2</c:v>
                </c:pt>
                <c:pt idx="2">
                  <c:v>3</c:v>
                </c:pt>
                <c:pt idx="3">
                  <c:v>0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DD-4337-8B5D-62795117D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2502975"/>
        <c:axId val="1883615311"/>
      </c:barChart>
      <c:catAx>
        <c:axId val="1602502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83615311"/>
        <c:crosses val="autoZero"/>
        <c:auto val="1"/>
        <c:lblAlgn val="ctr"/>
        <c:lblOffset val="100"/>
        <c:noMultiLvlLbl val="0"/>
      </c:catAx>
      <c:valAx>
        <c:axId val="188361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602502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600" b="1"/>
              <a:t>Bioloģija (45421) Maģistra atbirums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'Atbirums 2017-2022.g'!$Y$22</c:f>
              <c:strCache>
                <c:ptCount val="1"/>
                <c:pt idx="0">
                  <c:v>Budžeta finansejums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'Atbirums 2017-2022.g'!$Z$21:$AE$21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'Atbirums 2017-2022.g'!$Z$22:$AE$22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C2-4173-BCA7-94EDD9AFD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0281423"/>
        <c:axId val="1590822751"/>
      </c:barChart>
      <c:catAx>
        <c:axId val="1590281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590822751"/>
        <c:crosses val="autoZero"/>
        <c:auto val="1"/>
        <c:lblAlgn val="ctr"/>
        <c:lblOffset val="100"/>
        <c:noMultiLvlLbl val="0"/>
      </c:catAx>
      <c:valAx>
        <c:axId val="1590822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5902814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338667</xdr:colOff>
      <xdr:row>18</xdr:row>
      <xdr:rowOff>152399</xdr:rowOff>
    </xdr:from>
    <xdr:to>
      <xdr:col>9</xdr:col>
      <xdr:colOff>645583</xdr:colOff>
      <xdr:row>35</xdr:row>
      <xdr:rowOff>105834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CFA3977-028F-47D6-B753-6199196B0C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232171</xdr:colOff>
      <xdr:row>21</xdr:row>
      <xdr:rowOff>51195</xdr:rowOff>
    </xdr:from>
    <xdr:to>
      <xdr:col>9</xdr:col>
      <xdr:colOff>583406</xdr:colOff>
      <xdr:row>38</xdr:row>
      <xdr:rowOff>154781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8127F1-3AA5-4C69-88AB-E96275C34D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306917</xdr:colOff>
      <xdr:row>14</xdr:row>
      <xdr:rowOff>57148</xdr:rowOff>
    </xdr:from>
    <xdr:to>
      <xdr:col>9</xdr:col>
      <xdr:colOff>21166</xdr:colOff>
      <xdr:row>32</xdr:row>
      <xdr:rowOff>31749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45C500-7502-4D39-BAF1-C6D9FE3723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AE29"/>
  <sheetViews>
    <sheetView tabSelected="1" zoomScale="90" zoomScaleNormal="90" workbookViewId="0">
      <selection activeCell="N29" sqref="N29"/>
    </sheetView>
  </sheetViews>
  <sheetFormatPr defaultRowHeight="15" x14ac:dyDescent="0.25"/>
  <cols>
    <col min="1" max="1" width="37.28515625" customWidth="1"/>
    <col min="2" max="2" width="11.85546875" customWidth="1"/>
    <col min="3" max="3" width="13.140625" customWidth="1"/>
    <col min="4" max="5" width="11.85546875" customWidth="1"/>
    <col min="6" max="6" width="12.7109375" customWidth="1"/>
    <col min="7" max="8" width="11.85546875" customWidth="1"/>
    <col min="9" max="9" width="12.42578125" customWidth="1"/>
    <col min="10" max="11" width="11.85546875" customWidth="1"/>
    <col min="12" max="12" width="12.42578125" customWidth="1"/>
    <col min="13" max="14" width="11.85546875" customWidth="1"/>
    <col min="15" max="15" width="13" customWidth="1"/>
    <col min="16" max="17" width="11.85546875" customWidth="1"/>
    <col min="18" max="18" width="12.7109375" customWidth="1"/>
    <col min="19" max="20" width="11.85546875" customWidth="1"/>
    <col min="25" max="25" width="22.28515625" customWidth="1"/>
  </cols>
  <sheetData>
    <row r="2" spans="1:20" x14ac:dyDescent="0.25">
      <c r="A2" s="11" t="s">
        <v>10</v>
      </c>
      <c r="B2" s="12" t="s">
        <v>1</v>
      </c>
      <c r="C2" s="12"/>
      <c r="D2" s="12"/>
      <c r="E2" s="12" t="s">
        <v>1</v>
      </c>
      <c r="F2" s="12"/>
      <c r="G2" s="12"/>
      <c r="H2" s="12" t="s">
        <v>1</v>
      </c>
      <c r="I2" s="12"/>
      <c r="J2" s="12"/>
      <c r="K2" s="12" t="s">
        <v>1</v>
      </c>
      <c r="L2" s="12"/>
      <c r="M2" s="12"/>
      <c r="N2" s="12" t="s">
        <v>1</v>
      </c>
      <c r="O2" s="12"/>
      <c r="P2" s="12"/>
      <c r="Q2" s="12" t="s">
        <v>1</v>
      </c>
      <c r="R2" s="12"/>
      <c r="S2" s="12"/>
      <c r="T2" s="13"/>
    </row>
    <row r="3" spans="1:20" x14ac:dyDescent="0.25">
      <c r="A3" s="11" t="s">
        <v>11</v>
      </c>
      <c r="B3" s="17">
        <v>2017</v>
      </c>
      <c r="C3" s="17"/>
      <c r="D3" s="17"/>
      <c r="E3" s="17">
        <v>2018</v>
      </c>
      <c r="F3" s="17"/>
      <c r="G3" s="17"/>
      <c r="H3" s="17">
        <v>2019</v>
      </c>
      <c r="I3" s="17"/>
      <c r="J3" s="17"/>
      <c r="K3" s="17">
        <v>2020</v>
      </c>
      <c r="L3" s="17"/>
      <c r="M3" s="17"/>
      <c r="N3" s="17">
        <v>2021</v>
      </c>
      <c r="O3" s="17"/>
      <c r="P3" s="17"/>
      <c r="Q3" s="17">
        <v>2022</v>
      </c>
      <c r="R3" s="17"/>
      <c r="S3" s="17"/>
      <c r="T3" s="17" t="s">
        <v>9</v>
      </c>
    </row>
    <row r="4" spans="1:20" ht="45" x14ac:dyDescent="0.25">
      <c r="A4" s="11" t="s">
        <v>0</v>
      </c>
      <c r="B4" s="20" t="s">
        <v>2</v>
      </c>
      <c r="C4" s="20" t="s">
        <v>3</v>
      </c>
      <c r="D4" s="20" t="s">
        <v>9</v>
      </c>
      <c r="E4" s="20" t="s">
        <v>2</v>
      </c>
      <c r="F4" s="20" t="s">
        <v>3</v>
      </c>
      <c r="G4" s="20" t="s">
        <v>9</v>
      </c>
      <c r="H4" s="20" t="s">
        <v>2</v>
      </c>
      <c r="I4" s="20" t="s">
        <v>3</v>
      </c>
      <c r="J4" s="20" t="s">
        <v>9</v>
      </c>
      <c r="K4" s="20" t="s">
        <v>2</v>
      </c>
      <c r="L4" s="20" t="s">
        <v>3</v>
      </c>
      <c r="M4" s="20" t="s">
        <v>9</v>
      </c>
      <c r="N4" s="20" t="s">
        <v>2</v>
      </c>
      <c r="O4" s="20" t="s">
        <v>3</v>
      </c>
      <c r="P4" s="20" t="s">
        <v>9</v>
      </c>
      <c r="Q4" s="20" t="s">
        <v>2</v>
      </c>
      <c r="R4" s="20" t="s">
        <v>3</v>
      </c>
      <c r="S4" s="20" t="s">
        <v>9</v>
      </c>
      <c r="T4" s="17"/>
    </row>
    <row r="5" spans="1:20" ht="22.5" customHeight="1" x14ac:dyDescent="0.25">
      <c r="A5" s="21" t="s">
        <v>12</v>
      </c>
      <c r="B5" s="2">
        <v>3</v>
      </c>
      <c r="C5" s="2"/>
      <c r="D5" s="15">
        <f t="shared" ref="D5" si="0">SUM(B5:C5)</f>
        <v>3</v>
      </c>
      <c r="E5" s="2">
        <v>6</v>
      </c>
      <c r="F5" s="2"/>
      <c r="G5" s="15">
        <f t="shared" ref="G5" si="1">SUM(E5:F5)</f>
        <v>6</v>
      </c>
      <c r="H5" s="2">
        <v>3</v>
      </c>
      <c r="I5" s="2"/>
      <c r="J5" s="15">
        <f t="shared" ref="J5" si="2">SUM(H5:I5)</f>
        <v>3</v>
      </c>
      <c r="K5" s="15">
        <v>11</v>
      </c>
      <c r="L5" s="2"/>
      <c r="M5" s="15">
        <f t="shared" ref="M5" si="3">SUM(K5:L5)</f>
        <v>11</v>
      </c>
      <c r="N5" s="2">
        <v>13</v>
      </c>
      <c r="O5" s="2">
        <v>1</v>
      </c>
      <c r="P5" s="15">
        <f t="shared" ref="P5" si="4">SUM(N5:O5)</f>
        <v>14</v>
      </c>
      <c r="Q5" s="2">
        <v>4</v>
      </c>
      <c r="R5" s="2"/>
      <c r="S5" s="15">
        <f t="shared" ref="S5" si="5">SUM(Q5:R5)</f>
        <v>4</v>
      </c>
      <c r="T5" s="18">
        <f>D5+G5+J5+M5+P5+S5</f>
        <v>41</v>
      </c>
    </row>
    <row r="6" spans="1:20" x14ac:dyDescent="0.25">
      <c r="A6" s="19" t="s">
        <v>9</v>
      </c>
      <c r="B6" s="18">
        <f>SUM(B5:B5)</f>
        <v>3</v>
      </c>
      <c r="C6" s="18">
        <f>SUM(C5:C5)</f>
        <v>0</v>
      </c>
      <c r="D6" s="18">
        <f>SUM(D5:D5)</f>
        <v>3</v>
      </c>
      <c r="E6" s="18">
        <f>SUM(E5:E5)</f>
        <v>6</v>
      </c>
      <c r="F6" s="18">
        <f>SUM(F5:F5)</f>
        <v>0</v>
      </c>
      <c r="G6" s="18">
        <f>SUM(G5:G5)</f>
        <v>6</v>
      </c>
      <c r="H6" s="18">
        <f>SUM(H5:H5)</f>
        <v>3</v>
      </c>
      <c r="I6" s="18">
        <f>SUM(I5:I5)</f>
        <v>0</v>
      </c>
      <c r="J6" s="18">
        <f>SUM(J5:J5)</f>
        <v>3</v>
      </c>
      <c r="K6" s="18">
        <f>SUM(K5:K5)</f>
        <v>11</v>
      </c>
      <c r="L6" s="18">
        <f>SUM(L5:L5)</f>
        <v>0</v>
      </c>
      <c r="M6" s="18">
        <f>SUM(M5:M5)</f>
        <v>11</v>
      </c>
      <c r="N6" s="18">
        <f>SUM(N5:N5)</f>
        <v>13</v>
      </c>
      <c r="O6" s="18">
        <f>SUM(O5:O5)</f>
        <v>1</v>
      </c>
      <c r="P6" s="18">
        <f>SUM(P5:P5)</f>
        <v>14</v>
      </c>
      <c r="Q6" s="18">
        <f>SUM(Q5:Q5)</f>
        <v>4</v>
      </c>
      <c r="R6" s="18">
        <f>SUM(R5:R5)</f>
        <v>0</v>
      </c>
      <c r="S6" s="18">
        <f>SUM(S5:S5)</f>
        <v>4</v>
      </c>
      <c r="T6" s="18">
        <f>SUM(T5:T5)</f>
        <v>41</v>
      </c>
    </row>
    <row r="7" spans="1:20" x14ac:dyDescent="0.25">
      <c r="A7" s="1"/>
      <c r="E7" s="16"/>
    </row>
    <row r="8" spans="1:20" x14ac:dyDescent="0.25">
      <c r="A8" s="1"/>
    </row>
    <row r="11" spans="1:20" x14ac:dyDescent="0.25">
      <c r="A11" s="11" t="s">
        <v>10</v>
      </c>
      <c r="B11" s="24" t="s">
        <v>1</v>
      </c>
      <c r="C11" s="24"/>
      <c r="D11" s="24"/>
      <c r="E11" s="24" t="s">
        <v>1</v>
      </c>
      <c r="F11" s="24"/>
      <c r="G11" s="24"/>
      <c r="H11" s="24" t="s">
        <v>1</v>
      </c>
      <c r="I11" s="24"/>
      <c r="J11" s="24"/>
      <c r="K11" s="24" t="s">
        <v>1</v>
      </c>
      <c r="L11" s="24"/>
      <c r="M11" s="24"/>
      <c r="N11" s="24" t="s">
        <v>1</v>
      </c>
      <c r="O11" s="24"/>
      <c r="P11" s="24"/>
      <c r="Q11" s="24" t="s">
        <v>1</v>
      </c>
      <c r="R11" s="24"/>
      <c r="S11" s="24"/>
      <c r="T11" s="25"/>
    </row>
    <row r="12" spans="1:20" x14ac:dyDescent="0.25">
      <c r="A12" s="11" t="s">
        <v>11</v>
      </c>
      <c r="B12" s="17">
        <v>2017</v>
      </c>
      <c r="C12" s="17"/>
      <c r="D12" s="17"/>
      <c r="E12" s="17">
        <v>2018</v>
      </c>
      <c r="F12" s="17"/>
      <c r="G12" s="17"/>
      <c r="H12" s="17">
        <v>2019</v>
      </c>
      <c r="I12" s="17"/>
      <c r="J12" s="17"/>
      <c r="K12" s="17">
        <v>2020</v>
      </c>
      <c r="L12" s="17"/>
      <c r="M12" s="17"/>
      <c r="N12" s="17">
        <v>2021</v>
      </c>
      <c r="O12" s="17"/>
      <c r="P12" s="17"/>
      <c r="Q12" s="17">
        <v>2022</v>
      </c>
      <c r="R12" s="17"/>
      <c r="S12" s="17"/>
      <c r="T12" s="17" t="s">
        <v>9</v>
      </c>
    </row>
    <row r="13" spans="1:20" ht="45" x14ac:dyDescent="0.25">
      <c r="A13" s="11" t="s">
        <v>0</v>
      </c>
      <c r="B13" s="20" t="s">
        <v>2</v>
      </c>
      <c r="C13" s="20" t="s">
        <v>3</v>
      </c>
      <c r="D13" s="20" t="s">
        <v>9</v>
      </c>
      <c r="E13" s="20" t="s">
        <v>2</v>
      </c>
      <c r="F13" s="20" t="s">
        <v>3</v>
      </c>
      <c r="G13" s="20" t="s">
        <v>9</v>
      </c>
      <c r="H13" s="20" t="s">
        <v>2</v>
      </c>
      <c r="I13" s="20" t="s">
        <v>3</v>
      </c>
      <c r="J13" s="20" t="s">
        <v>9</v>
      </c>
      <c r="K13" s="20" t="s">
        <v>2</v>
      </c>
      <c r="L13" s="20" t="s">
        <v>3</v>
      </c>
      <c r="M13" s="20" t="s">
        <v>9</v>
      </c>
      <c r="N13" s="20" t="s">
        <v>2</v>
      </c>
      <c r="O13" s="20" t="s">
        <v>3</v>
      </c>
      <c r="P13" s="20" t="s">
        <v>9</v>
      </c>
      <c r="Q13" s="20" t="s">
        <v>2</v>
      </c>
      <c r="R13" s="20" t="s">
        <v>3</v>
      </c>
      <c r="S13" s="20" t="s">
        <v>9</v>
      </c>
      <c r="T13" s="17"/>
    </row>
    <row r="14" spans="1:20" ht="21" customHeight="1" x14ac:dyDescent="0.25">
      <c r="A14" s="23" t="s">
        <v>12</v>
      </c>
      <c r="B14" s="2"/>
      <c r="C14" s="2"/>
      <c r="D14" s="15">
        <f t="shared" ref="D14:D15" si="6">SUM(B14:C14)</f>
        <v>0</v>
      </c>
      <c r="E14" s="2"/>
      <c r="F14" s="2"/>
      <c r="G14" s="15">
        <f t="shared" ref="G14:G15" si="7">SUM(E14:F14)</f>
        <v>0</v>
      </c>
      <c r="H14" s="2"/>
      <c r="I14" s="2"/>
      <c r="J14" s="15">
        <f t="shared" ref="J14:J15" si="8">SUM(H14:I14)</f>
        <v>0</v>
      </c>
      <c r="K14" s="2"/>
      <c r="L14" s="2"/>
      <c r="M14" s="15">
        <f t="shared" ref="M14:M15" si="9">SUM(K14:L14)</f>
        <v>0</v>
      </c>
      <c r="N14" s="2"/>
      <c r="O14" s="2">
        <v>1</v>
      </c>
      <c r="P14" s="15">
        <f t="shared" ref="P14:P15" si="10">SUM(N14:O14)</f>
        <v>1</v>
      </c>
      <c r="Q14" s="2"/>
      <c r="R14" s="2"/>
      <c r="S14" s="15">
        <f t="shared" ref="S14:S15" si="11">SUM(Q14:R14)</f>
        <v>0</v>
      </c>
      <c r="T14" s="15">
        <f t="shared" ref="T14:T15" si="12">D14+G14+J14+M14+P14+S14</f>
        <v>1</v>
      </c>
    </row>
    <row r="15" spans="1:20" x14ac:dyDescent="0.25">
      <c r="A15" s="4" t="s">
        <v>13</v>
      </c>
      <c r="B15" s="2"/>
      <c r="C15" s="2"/>
      <c r="D15" s="15">
        <f t="shared" si="6"/>
        <v>0</v>
      </c>
      <c r="E15" s="2"/>
      <c r="F15" s="2"/>
      <c r="G15" s="15">
        <f t="shared" si="7"/>
        <v>0</v>
      </c>
      <c r="H15" s="2"/>
      <c r="I15" s="2"/>
      <c r="J15" s="15">
        <f t="shared" si="8"/>
        <v>0</v>
      </c>
      <c r="K15" s="2"/>
      <c r="L15" s="2"/>
      <c r="M15" s="15">
        <f t="shared" si="9"/>
        <v>0</v>
      </c>
      <c r="N15" s="2"/>
      <c r="O15" s="2">
        <v>1</v>
      </c>
      <c r="P15" s="15">
        <f t="shared" si="10"/>
        <v>1</v>
      </c>
      <c r="Q15" s="2"/>
      <c r="R15" s="2"/>
      <c r="S15" s="15">
        <f t="shared" si="11"/>
        <v>0</v>
      </c>
      <c r="T15" s="15">
        <f t="shared" si="12"/>
        <v>1</v>
      </c>
    </row>
    <row r="16" spans="1:20" x14ac:dyDescent="0.25">
      <c r="A16" s="14" t="s">
        <v>9</v>
      </c>
      <c r="B16" s="22">
        <f>SUM(B15)</f>
        <v>0</v>
      </c>
      <c r="C16" s="22">
        <f t="shared" ref="C16:T16" si="13">SUM(C15)</f>
        <v>0</v>
      </c>
      <c r="D16" s="22">
        <f t="shared" si="13"/>
        <v>0</v>
      </c>
      <c r="E16" s="22">
        <f t="shared" si="13"/>
        <v>0</v>
      </c>
      <c r="F16" s="22">
        <f t="shared" si="13"/>
        <v>0</v>
      </c>
      <c r="G16" s="22">
        <f t="shared" si="13"/>
        <v>0</v>
      </c>
      <c r="H16" s="22">
        <f t="shared" si="13"/>
        <v>0</v>
      </c>
      <c r="I16" s="22">
        <f t="shared" si="13"/>
        <v>0</v>
      </c>
      <c r="J16" s="22">
        <f t="shared" si="13"/>
        <v>0</v>
      </c>
      <c r="K16" s="22">
        <f t="shared" si="13"/>
        <v>0</v>
      </c>
      <c r="L16" s="22">
        <f t="shared" si="13"/>
        <v>0</v>
      </c>
      <c r="M16" s="22">
        <f t="shared" si="13"/>
        <v>0</v>
      </c>
      <c r="N16" s="22">
        <f t="shared" si="13"/>
        <v>0</v>
      </c>
      <c r="O16" s="22">
        <f t="shared" si="13"/>
        <v>1</v>
      </c>
      <c r="P16" s="22">
        <f t="shared" si="13"/>
        <v>1</v>
      </c>
      <c r="Q16" s="22">
        <f t="shared" si="13"/>
        <v>0</v>
      </c>
      <c r="R16" s="22">
        <f t="shared" si="13"/>
        <v>0</v>
      </c>
      <c r="S16" s="22">
        <f t="shared" si="13"/>
        <v>0</v>
      </c>
      <c r="T16" s="22">
        <f t="shared" si="13"/>
        <v>1</v>
      </c>
    </row>
    <row r="27" spans="25:31" x14ac:dyDescent="0.25">
      <c r="Z27">
        <v>2017</v>
      </c>
      <c r="AA27">
        <v>2018</v>
      </c>
      <c r="AB27">
        <v>2019</v>
      </c>
      <c r="AC27">
        <v>2020</v>
      </c>
      <c r="AD27">
        <v>2021</v>
      </c>
      <c r="AE27">
        <v>2022</v>
      </c>
    </row>
    <row r="28" spans="25:31" x14ac:dyDescent="0.25">
      <c r="Y28" t="s">
        <v>2</v>
      </c>
      <c r="Z28">
        <v>3</v>
      </c>
      <c r="AA28">
        <v>6</v>
      </c>
      <c r="AB28">
        <v>3</v>
      </c>
      <c r="AC28">
        <v>11</v>
      </c>
      <c r="AD28">
        <v>13</v>
      </c>
      <c r="AE28">
        <v>4</v>
      </c>
    </row>
    <row r="29" spans="25:31" x14ac:dyDescent="0.25">
      <c r="Y29" t="s">
        <v>3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</row>
  </sheetData>
  <mergeCells count="26">
    <mergeCell ref="H11:J11"/>
    <mergeCell ref="K11:M11"/>
    <mergeCell ref="N11:P11"/>
    <mergeCell ref="B3:D3"/>
    <mergeCell ref="E3:G3"/>
    <mergeCell ref="H3:J3"/>
    <mergeCell ref="K3:M3"/>
    <mergeCell ref="N3:P3"/>
    <mergeCell ref="B11:D11"/>
    <mergeCell ref="E11:G11"/>
    <mergeCell ref="Q11:S11"/>
    <mergeCell ref="B2:D2"/>
    <mergeCell ref="E2:G2"/>
    <mergeCell ref="H2:J2"/>
    <mergeCell ref="T12:T13"/>
    <mergeCell ref="B12:D12"/>
    <mergeCell ref="E12:G12"/>
    <mergeCell ref="H12:J12"/>
    <mergeCell ref="K12:M12"/>
    <mergeCell ref="N12:P12"/>
    <mergeCell ref="Q12:S12"/>
    <mergeCell ref="K2:M2"/>
    <mergeCell ref="N2:P2"/>
    <mergeCell ref="Q2:S2"/>
    <mergeCell ref="T3:T4"/>
    <mergeCell ref="Q3:S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2:AE30"/>
  <sheetViews>
    <sheetView zoomScale="80" zoomScaleNormal="80" workbookViewId="0">
      <selection activeCell="L28" sqref="L28"/>
    </sheetView>
  </sheetViews>
  <sheetFormatPr defaultRowHeight="15" x14ac:dyDescent="0.25"/>
  <cols>
    <col min="1" max="1" width="28.28515625" style="1" customWidth="1"/>
    <col min="2" max="21" width="12.7109375" customWidth="1"/>
    <col min="25" max="25" width="21.85546875" customWidth="1"/>
  </cols>
  <sheetData>
    <row r="2" spans="1:21" x14ac:dyDescent="0.25">
      <c r="A2" s="11" t="s">
        <v>10</v>
      </c>
      <c r="B2" s="17" t="s">
        <v>1</v>
      </c>
      <c r="C2" s="17"/>
      <c r="D2" s="17"/>
      <c r="E2" s="17" t="s">
        <v>1</v>
      </c>
      <c r="F2" s="17"/>
      <c r="G2" s="17"/>
      <c r="H2" s="17" t="s">
        <v>1</v>
      </c>
      <c r="I2" s="17"/>
      <c r="J2" s="17"/>
      <c r="K2" s="17" t="s">
        <v>1</v>
      </c>
      <c r="L2" s="17"/>
      <c r="M2" s="17"/>
      <c r="N2" s="17" t="s">
        <v>1</v>
      </c>
      <c r="O2" s="17"/>
      <c r="P2" s="17"/>
      <c r="Q2" s="17" t="s">
        <v>1</v>
      </c>
      <c r="R2" s="17"/>
      <c r="S2" s="17"/>
      <c r="T2" s="25"/>
      <c r="U2" s="6"/>
    </row>
    <row r="3" spans="1:21" x14ac:dyDescent="0.25">
      <c r="A3" s="11" t="s">
        <v>11</v>
      </c>
      <c r="B3" s="17">
        <v>2017</v>
      </c>
      <c r="C3" s="17"/>
      <c r="D3" s="17"/>
      <c r="E3" s="17">
        <v>2018</v>
      </c>
      <c r="F3" s="17"/>
      <c r="G3" s="17"/>
      <c r="H3" s="17">
        <v>2019</v>
      </c>
      <c r="I3" s="17"/>
      <c r="J3" s="17"/>
      <c r="K3" s="17">
        <v>2020</v>
      </c>
      <c r="L3" s="17"/>
      <c r="M3" s="17"/>
      <c r="N3" s="17">
        <v>2021</v>
      </c>
      <c r="O3" s="17"/>
      <c r="P3" s="17"/>
      <c r="Q3" s="17">
        <v>2022</v>
      </c>
      <c r="R3" s="17"/>
      <c r="S3" s="17"/>
      <c r="T3" s="17" t="s">
        <v>9</v>
      </c>
      <c r="U3" s="6"/>
    </row>
    <row r="4" spans="1:21" ht="30" x14ac:dyDescent="0.25">
      <c r="A4" s="11" t="s">
        <v>0</v>
      </c>
      <c r="B4" s="20" t="s">
        <v>2</v>
      </c>
      <c r="C4" s="20" t="s">
        <v>3</v>
      </c>
      <c r="D4" s="20" t="s">
        <v>9</v>
      </c>
      <c r="E4" s="20" t="s">
        <v>2</v>
      </c>
      <c r="F4" s="20" t="s">
        <v>3</v>
      </c>
      <c r="G4" s="20" t="s">
        <v>9</v>
      </c>
      <c r="H4" s="20" t="s">
        <v>2</v>
      </c>
      <c r="I4" s="20" t="s">
        <v>3</v>
      </c>
      <c r="J4" s="20" t="s">
        <v>9</v>
      </c>
      <c r="K4" s="20" t="s">
        <v>2</v>
      </c>
      <c r="L4" s="20" t="s">
        <v>3</v>
      </c>
      <c r="M4" s="20" t="s">
        <v>9</v>
      </c>
      <c r="N4" s="20" t="s">
        <v>2</v>
      </c>
      <c r="O4" s="20" t="s">
        <v>3</v>
      </c>
      <c r="P4" s="20" t="s">
        <v>9</v>
      </c>
      <c r="Q4" s="20" t="s">
        <v>2</v>
      </c>
      <c r="R4" s="20" t="s">
        <v>3</v>
      </c>
      <c r="S4" s="20" t="s">
        <v>9</v>
      </c>
      <c r="T4" s="17"/>
      <c r="U4" s="6"/>
    </row>
    <row r="5" spans="1:21" ht="21" customHeight="1" x14ac:dyDescent="0.25">
      <c r="A5" s="21" t="s">
        <v>12</v>
      </c>
      <c r="B5" s="3">
        <v>7</v>
      </c>
      <c r="C5" s="3"/>
      <c r="D5" s="15">
        <f t="shared" ref="D5" si="0">SUM(B5:C5)</f>
        <v>7</v>
      </c>
      <c r="E5" s="3">
        <v>2</v>
      </c>
      <c r="F5" s="3"/>
      <c r="G5" s="15">
        <f t="shared" ref="G5" si="1">SUM(E5:F5)</f>
        <v>2</v>
      </c>
      <c r="H5" s="3">
        <v>3</v>
      </c>
      <c r="I5" s="3"/>
      <c r="J5" s="15">
        <f t="shared" ref="J5" si="2">SUM(H5:I5)</f>
        <v>3</v>
      </c>
      <c r="K5" s="3"/>
      <c r="L5" s="3"/>
      <c r="M5" s="15">
        <f t="shared" ref="M5" si="3">SUM(K5:L5)</f>
        <v>0</v>
      </c>
      <c r="N5" s="3">
        <v>2</v>
      </c>
      <c r="O5" s="3"/>
      <c r="P5" s="15">
        <f t="shared" ref="P5" si="4">SUM(N5:O5)</f>
        <v>2</v>
      </c>
      <c r="Q5" s="3">
        <v>3</v>
      </c>
      <c r="R5" s="3"/>
      <c r="S5" s="15">
        <f t="shared" ref="S5" si="5">SUM(Q5:R5)</f>
        <v>3</v>
      </c>
      <c r="T5" s="18">
        <f t="shared" ref="T5" si="6">D5+G5+J5+M5+P5+S5</f>
        <v>17</v>
      </c>
      <c r="U5" s="6"/>
    </row>
    <row r="6" spans="1:21" x14ac:dyDescent="0.25">
      <c r="A6" s="19" t="s">
        <v>9</v>
      </c>
      <c r="B6" s="18">
        <f>SUM(B5:B5)</f>
        <v>7</v>
      </c>
      <c r="C6" s="18">
        <f>SUM(C5:C5)</f>
        <v>0</v>
      </c>
      <c r="D6" s="18">
        <f>SUM(D5:D5)</f>
        <v>7</v>
      </c>
      <c r="E6" s="18">
        <f>SUM(E5:E5)</f>
        <v>2</v>
      </c>
      <c r="F6" s="18">
        <f>SUM(F5:F5)</f>
        <v>0</v>
      </c>
      <c r="G6" s="18">
        <f>SUM(G5:G5)</f>
        <v>2</v>
      </c>
      <c r="H6" s="18">
        <f>SUM(H5:H5)</f>
        <v>3</v>
      </c>
      <c r="I6" s="18">
        <f>SUM(I5:I5)</f>
        <v>0</v>
      </c>
      <c r="J6" s="18">
        <f>SUM(J5:J5)</f>
        <v>3</v>
      </c>
      <c r="K6" s="18">
        <f>SUM(K5:K5)</f>
        <v>0</v>
      </c>
      <c r="L6" s="18">
        <f>SUM(L5:L5)</f>
        <v>0</v>
      </c>
      <c r="M6" s="18">
        <f>SUM(M5:M5)</f>
        <v>0</v>
      </c>
      <c r="N6" s="18">
        <f>SUM(N5:N5)</f>
        <v>2</v>
      </c>
      <c r="O6" s="18">
        <f>SUM(O5:O5)</f>
        <v>0</v>
      </c>
      <c r="P6" s="18">
        <f>SUM(P5:P5)</f>
        <v>2</v>
      </c>
      <c r="Q6" s="18">
        <f>SUM(Q5:Q5)</f>
        <v>3</v>
      </c>
      <c r="R6" s="18">
        <f>SUM(R5:R5)</f>
        <v>0</v>
      </c>
      <c r="S6" s="18">
        <f>SUM(S5:S5)</f>
        <v>3</v>
      </c>
      <c r="T6" s="18">
        <f>SUM(T5:T5)</f>
        <v>17</v>
      </c>
      <c r="U6" s="6"/>
    </row>
    <row r="7" spans="1:21" x14ac:dyDescent="0.25">
      <c r="A7" s="7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spans="1:21" x14ac:dyDescent="0.25">
      <c r="A8" s="7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x14ac:dyDescent="0.25">
      <c r="A9" s="7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1" x14ac:dyDescent="0.25">
      <c r="A10" s="7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1" x14ac:dyDescent="0.25">
      <c r="A11" s="11" t="s">
        <v>10</v>
      </c>
      <c r="B11" s="17" t="s">
        <v>1</v>
      </c>
      <c r="C11" s="17"/>
      <c r="D11" s="17"/>
      <c r="E11" s="17" t="s">
        <v>1</v>
      </c>
      <c r="F11" s="17"/>
      <c r="G11" s="17"/>
      <c r="H11" s="17" t="s">
        <v>1</v>
      </c>
      <c r="I11" s="17"/>
      <c r="J11" s="17"/>
      <c r="K11" s="17" t="s">
        <v>1</v>
      </c>
      <c r="L11" s="17"/>
      <c r="M11" s="17"/>
      <c r="N11" s="17" t="s">
        <v>1</v>
      </c>
      <c r="O11" s="17"/>
      <c r="P11" s="17"/>
      <c r="Q11" s="17" t="s">
        <v>1</v>
      </c>
      <c r="R11" s="17"/>
      <c r="S11" s="17"/>
      <c r="T11" s="25"/>
      <c r="U11" s="6"/>
    </row>
    <row r="12" spans="1:21" x14ac:dyDescent="0.25">
      <c r="A12" s="11" t="s">
        <v>11</v>
      </c>
      <c r="B12" s="17">
        <v>2017</v>
      </c>
      <c r="C12" s="17"/>
      <c r="D12" s="17"/>
      <c r="E12" s="17">
        <v>2018</v>
      </c>
      <c r="F12" s="17"/>
      <c r="G12" s="17"/>
      <c r="H12" s="17">
        <v>2019</v>
      </c>
      <c r="I12" s="17"/>
      <c r="J12" s="17"/>
      <c r="K12" s="17">
        <v>2020</v>
      </c>
      <c r="L12" s="17"/>
      <c r="M12" s="17"/>
      <c r="N12" s="17">
        <v>2021</v>
      </c>
      <c r="O12" s="17"/>
      <c r="P12" s="17"/>
      <c r="Q12" s="17">
        <v>2022</v>
      </c>
      <c r="R12" s="17"/>
      <c r="S12" s="17"/>
      <c r="T12" s="17" t="s">
        <v>9</v>
      </c>
      <c r="U12" s="6"/>
    </row>
    <row r="13" spans="1:21" ht="30" x14ac:dyDescent="0.25">
      <c r="A13" s="11" t="s">
        <v>0</v>
      </c>
      <c r="B13" s="20" t="s">
        <v>2</v>
      </c>
      <c r="C13" s="20" t="s">
        <v>3</v>
      </c>
      <c r="D13" s="20" t="s">
        <v>9</v>
      </c>
      <c r="E13" s="20" t="s">
        <v>2</v>
      </c>
      <c r="F13" s="20" t="s">
        <v>3</v>
      </c>
      <c r="G13" s="20" t="s">
        <v>9</v>
      </c>
      <c r="H13" s="20" t="s">
        <v>2</v>
      </c>
      <c r="I13" s="20" t="s">
        <v>3</v>
      </c>
      <c r="J13" s="20" t="s">
        <v>9</v>
      </c>
      <c r="K13" s="20" t="s">
        <v>2</v>
      </c>
      <c r="L13" s="20" t="s">
        <v>3</v>
      </c>
      <c r="M13" s="20" t="s">
        <v>9</v>
      </c>
      <c r="N13" s="20" t="s">
        <v>2</v>
      </c>
      <c r="O13" s="20" t="s">
        <v>3</v>
      </c>
      <c r="P13" s="20" t="s">
        <v>9</v>
      </c>
      <c r="Q13" s="20" t="s">
        <v>2</v>
      </c>
      <c r="R13" s="20" t="s">
        <v>3</v>
      </c>
      <c r="S13" s="20" t="s">
        <v>9</v>
      </c>
      <c r="T13" s="17"/>
      <c r="U13" s="6"/>
    </row>
    <row r="14" spans="1:21" ht="21.75" customHeight="1" x14ac:dyDescent="0.25">
      <c r="A14" s="26" t="s">
        <v>12</v>
      </c>
      <c r="B14" s="5">
        <v>1</v>
      </c>
      <c r="C14" s="5"/>
      <c r="D14" s="15">
        <f t="shared" ref="D14:D15" si="7">SUM(B14:C14)</f>
        <v>1</v>
      </c>
      <c r="E14" s="5"/>
      <c r="F14" s="5"/>
      <c r="G14" s="15">
        <f t="shared" ref="G14:G15" si="8">SUM(E14:F14)</f>
        <v>0</v>
      </c>
      <c r="H14" s="5"/>
      <c r="I14" s="5"/>
      <c r="J14" s="15">
        <f t="shared" ref="J14:J15" si="9">SUM(H14:I14)</f>
        <v>0</v>
      </c>
      <c r="K14" s="5"/>
      <c r="L14" s="5"/>
      <c r="M14" s="15">
        <f t="shared" ref="M14:M15" si="10">SUM(K14:L14)</f>
        <v>0</v>
      </c>
      <c r="N14" s="5"/>
      <c r="O14" s="5"/>
      <c r="P14" s="15">
        <f t="shared" ref="P14:P15" si="11">SUM(N14:O14)</f>
        <v>0</v>
      </c>
      <c r="Q14" s="5"/>
      <c r="R14" s="5"/>
      <c r="S14" s="15">
        <f t="shared" ref="S14:S15" si="12">SUM(Q14:R14)</f>
        <v>0</v>
      </c>
      <c r="T14" s="18">
        <f t="shared" ref="T14:T15" si="13">D14+G14+J14+M14+P14+S14</f>
        <v>1</v>
      </c>
    </row>
    <row r="15" spans="1:21" x14ac:dyDescent="0.25">
      <c r="A15" s="8" t="s">
        <v>8</v>
      </c>
      <c r="B15" s="5">
        <v>1</v>
      </c>
      <c r="C15" s="5"/>
      <c r="D15" s="15">
        <f t="shared" si="7"/>
        <v>1</v>
      </c>
      <c r="E15" s="5"/>
      <c r="F15" s="5"/>
      <c r="G15" s="15">
        <f t="shared" si="8"/>
        <v>0</v>
      </c>
      <c r="H15" s="5"/>
      <c r="I15" s="5"/>
      <c r="J15" s="15">
        <f t="shared" si="9"/>
        <v>0</v>
      </c>
      <c r="K15" s="5"/>
      <c r="L15" s="5"/>
      <c r="M15" s="15">
        <f t="shared" si="10"/>
        <v>0</v>
      </c>
      <c r="N15" s="5"/>
      <c r="O15" s="5"/>
      <c r="P15" s="15">
        <f t="shared" si="11"/>
        <v>0</v>
      </c>
      <c r="Q15" s="5"/>
      <c r="R15" s="5"/>
      <c r="S15" s="15">
        <f t="shared" si="12"/>
        <v>0</v>
      </c>
      <c r="T15" s="18">
        <f t="shared" si="13"/>
        <v>1</v>
      </c>
    </row>
    <row r="16" spans="1:21" x14ac:dyDescent="0.25">
      <c r="A16" s="19" t="s">
        <v>9</v>
      </c>
      <c r="B16" s="27">
        <f>B15</f>
        <v>1</v>
      </c>
      <c r="C16" s="27">
        <f t="shared" ref="C16:T16" si="14">C15</f>
        <v>0</v>
      </c>
      <c r="D16" s="27">
        <f t="shared" si="14"/>
        <v>1</v>
      </c>
      <c r="E16" s="27">
        <f t="shared" si="14"/>
        <v>0</v>
      </c>
      <c r="F16" s="27">
        <f t="shared" si="14"/>
        <v>0</v>
      </c>
      <c r="G16" s="27">
        <f t="shared" si="14"/>
        <v>0</v>
      </c>
      <c r="H16" s="27">
        <f t="shared" si="14"/>
        <v>0</v>
      </c>
      <c r="I16" s="27">
        <f t="shared" si="14"/>
        <v>0</v>
      </c>
      <c r="J16" s="27">
        <f t="shared" si="14"/>
        <v>0</v>
      </c>
      <c r="K16" s="27">
        <f t="shared" si="14"/>
        <v>0</v>
      </c>
      <c r="L16" s="27">
        <f t="shared" si="14"/>
        <v>0</v>
      </c>
      <c r="M16" s="27">
        <f t="shared" si="14"/>
        <v>0</v>
      </c>
      <c r="N16" s="27">
        <f t="shared" si="14"/>
        <v>0</v>
      </c>
      <c r="O16" s="27">
        <f t="shared" si="14"/>
        <v>0</v>
      </c>
      <c r="P16" s="27">
        <f t="shared" si="14"/>
        <v>0</v>
      </c>
      <c r="Q16" s="27">
        <f t="shared" si="14"/>
        <v>0</v>
      </c>
      <c r="R16" s="27">
        <f t="shared" si="14"/>
        <v>0</v>
      </c>
      <c r="S16" s="27">
        <f t="shared" si="14"/>
        <v>0</v>
      </c>
      <c r="T16" s="27">
        <f t="shared" si="14"/>
        <v>1</v>
      </c>
    </row>
    <row r="29" spans="25:31" x14ac:dyDescent="0.25">
      <c r="Z29">
        <v>2017</v>
      </c>
      <c r="AA29">
        <v>2018</v>
      </c>
      <c r="AB29">
        <v>2019</v>
      </c>
      <c r="AC29">
        <v>2020</v>
      </c>
      <c r="AD29">
        <v>2021</v>
      </c>
      <c r="AE29">
        <v>2022</v>
      </c>
    </row>
    <row r="30" spans="25:31" x14ac:dyDescent="0.25">
      <c r="Y30" t="s">
        <v>2</v>
      </c>
      <c r="Z30">
        <v>7</v>
      </c>
      <c r="AA30">
        <v>2</v>
      </c>
      <c r="AB30">
        <v>3</v>
      </c>
      <c r="AC30">
        <v>0</v>
      </c>
      <c r="AD30">
        <v>2</v>
      </c>
      <c r="AE30">
        <v>3</v>
      </c>
    </row>
  </sheetData>
  <mergeCells count="26">
    <mergeCell ref="T12:T13"/>
    <mergeCell ref="B12:D12"/>
    <mergeCell ref="E12:G12"/>
    <mergeCell ref="H12:J12"/>
    <mergeCell ref="K12:M12"/>
    <mergeCell ref="N12:P12"/>
    <mergeCell ref="Q12:S12"/>
    <mergeCell ref="Q2:S2"/>
    <mergeCell ref="H3:J3"/>
    <mergeCell ref="E3:G3"/>
    <mergeCell ref="B3:D3"/>
    <mergeCell ref="B11:D11"/>
    <mergeCell ref="E11:G11"/>
    <mergeCell ref="H11:J11"/>
    <mergeCell ref="K11:M11"/>
    <mergeCell ref="N11:P11"/>
    <mergeCell ref="B2:D2"/>
    <mergeCell ref="E2:G2"/>
    <mergeCell ref="H2:J2"/>
    <mergeCell ref="K2:M2"/>
    <mergeCell ref="N2:P2"/>
    <mergeCell ref="T3:T4"/>
    <mergeCell ref="Q3:S3"/>
    <mergeCell ref="N3:P3"/>
    <mergeCell ref="K3:M3"/>
    <mergeCell ref="Q11:S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1:AE22"/>
  <sheetViews>
    <sheetView zoomScale="90" zoomScaleNormal="90" workbookViewId="0">
      <selection activeCell="A29" sqref="A29"/>
    </sheetView>
  </sheetViews>
  <sheetFormatPr defaultRowHeight="15" x14ac:dyDescent="0.25"/>
  <cols>
    <col min="1" max="1" width="39.7109375" style="1" customWidth="1"/>
    <col min="2" max="20" width="12.7109375" customWidth="1"/>
    <col min="25" max="25" width="20" customWidth="1"/>
  </cols>
  <sheetData>
    <row r="1" spans="1:20" x14ac:dyDescent="0.25">
      <c r="A1" s="11" t="s">
        <v>10</v>
      </c>
      <c r="B1" s="29" t="s">
        <v>1</v>
      </c>
      <c r="C1" s="30"/>
      <c r="D1" s="31"/>
      <c r="E1" s="29" t="s">
        <v>1</v>
      </c>
      <c r="F1" s="30"/>
      <c r="G1" s="31"/>
      <c r="H1" s="29" t="s">
        <v>1</v>
      </c>
      <c r="I1" s="30"/>
      <c r="J1" s="31"/>
      <c r="K1" s="29" t="s">
        <v>1</v>
      </c>
      <c r="L1" s="30"/>
      <c r="M1" s="31"/>
      <c r="N1" s="29" t="s">
        <v>1</v>
      </c>
      <c r="O1" s="30"/>
      <c r="P1" s="31"/>
      <c r="Q1" s="29" t="s">
        <v>1</v>
      </c>
      <c r="R1" s="30"/>
      <c r="S1" s="31"/>
      <c r="T1" s="20"/>
    </row>
    <row r="2" spans="1:20" x14ac:dyDescent="0.25">
      <c r="A2" s="11" t="s">
        <v>11</v>
      </c>
      <c r="B2" s="29">
        <v>2017</v>
      </c>
      <c r="C2" s="30"/>
      <c r="D2" s="31"/>
      <c r="E2" s="29">
        <v>2018</v>
      </c>
      <c r="F2" s="30"/>
      <c r="G2" s="31"/>
      <c r="H2" s="29">
        <v>2019</v>
      </c>
      <c r="I2" s="30"/>
      <c r="J2" s="31"/>
      <c r="K2" s="29">
        <v>2020</v>
      </c>
      <c r="L2" s="30"/>
      <c r="M2" s="31"/>
      <c r="N2" s="29">
        <v>2021</v>
      </c>
      <c r="O2" s="30"/>
      <c r="P2" s="31"/>
      <c r="Q2" s="29">
        <v>2022</v>
      </c>
      <c r="R2" s="30"/>
      <c r="S2" s="31"/>
      <c r="T2" s="32" t="s">
        <v>9</v>
      </c>
    </row>
    <row r="3" spans="1:20" ht="30" x14ac:dyDescent="0.25">
      <c r="A3" s="11" t="s">
        <v>0</v>
      </c>
      <c r="B3" s="20" t="s">
        <v>2</v>
      </c>
      <c r="C3" s="20" t="s">
        <v>3</v>
      </c>
      <c r="D3" s="20" t="s">
        <v>9</v>
      </c>
      <c r="E3" s="20" t="s">
        <v>2</v>
      </c>
      <c r="F3" s="20" t="s">
        <v>3</v>
      </c>
      <c r="G3" s="20" t="s">
        <v>9</v>
      </c>
      <c r="H3" s="20" t="s">
        <v>2</v>
      </c>
      <c r="I3" s="20" t="s">
        <v>3</v>
      </c>
      <c r="J3" s="20" t="s">
        <v>9</v>
      </c>
      <c r="K3" s="20" t="s">
        <v>2</v>
      </c>
      <c r="L3" s="20" t="s">
        <v>3</v>
      </c>
      <c r="M3" s="20" t="s">
        <v>9</v>
      </c>
      <c r="N3" s="20" t="s">
        <v>2</v>
      </c>
      <c r="O3" s="20" t="s">
        <v>3</v>
      </c>
      <c r="P3" s="20" t="s">
        <v>9</v>
      </c>
      <c r="Q3" s="20" t="s">
        <v>2</v>
      </c>
      <c r="R3" s="20" t="s">
        <v>3</v>
      </c>
      <c r="S3" s="20" t="s">
        <v>9</v>
      </c>
      <c r="T3" s="33"/>
    </row>
    <row r="4" spans="1:20" ht="21.75" customHeight="1" x14ac:dyDescent="0.25">
      <c r="A4" s="28" t="s">
        <v>12</v>
      </c>
      <c r="B4" s="10">
        <v>3</v>
      </c>
      <c r="C4" s="10"/>
      <c r="D4" s="15">
        <f t="shared" ref="D4:D8" si="0">SUM(B4:C4)</f>
        <v>3</v>
      </c>
      <c r="E4" s="10">
        <v>3</v>
      </c>
      <c r="F4" s="10"/>
      <c r="G4" s="15">
        <f t="shared" ref="G4:G8" si="1">SUM(E4:F4)</f>
        <v>3</v>
      </c>
      <c r="H4" s="10">
        <v>4</v>
      </c>
      <c r="I4" s="10"/>
      <c r="J4" s="15">
        <f t="shared" ref="J4:J8" si="2">SUM(H4:I4)</f>
        <v>4</v>
      </c>
      <c r="K4" s="10">
        <v>4</v>
      </c>
      <c r="L4" s="10"/>
      <c r="M4" s="15">
        <f t="shared" ref="M4:M8" si="3">SUM(K4:L4)</f>
        <v>4</v>
      </c>
      <c r="N4" s="10">
        <v>2</v>
      </c>
      <c r="O4" s="10"/>
      <c r="P4" s="15">
        <f t="shared" ref="P4:P8" si="4">SUM(N4:O4)</f>
        <v>2</v>
      </c>
      <c r="Q4" s="10">
        <v>5</v>
      </c>
      <c r="R4" s="10"/>
      <c r="S4" s="15">
        <f t="shared" ref="S4:S8" si="5">SUM(Q4:R4)</f>
        <v>5</v>
      </c>
      <c r="T4" s="18">
        <f t="shared" ref="T4:T8" si="6">D4+G4+J4+M4+P4+S4</f>
        <v>21</v>
      </c>
    </row>
    <row r="5" spans="1:20" x14ac:dyDescent="0.25">
      <c r="A5" s="4" t="s">
        <v>5</v>
      </c>
      <c r="B5" s="10"/>
      <c r="C5" s="10"/>
      <c r="D5" s="15">
        <f t="shared" si="0"/>
        <v>0</v>
      </c>
      <c r="E5" s="10">
        <v>1</v>
      </c>
      <c r="F5" s="10"/>
      <c r="G5" s="15">
        <f t="shared" si="1"/>
        <v>1</v>
      </c>
      <c r="H5" s="10">
        <v>1</v>
      </c>
      <c r="I5" s="10"/>
      <c r="J5" s="15">
        <f t="shared" si="2"/>
        <v>1</v>
      </c>
      <c r="K5" s="10"/>
      <c r="L5" s="10"/>
      <c r="M5" s="15">
        <f t="shared" si="3"/>
        <v>0</v>
      </c>
      <c r="N5" s="10"/>
      <c r="O5" s="10"/>
      <c r="P5" s="15">
        <f t="shared" si="4"/>
        <v>0</v>
      </c>
      <c r="Q5" s="10"/>
      <c r="R5" s="10"/>
      <c r="S5" s="15">
        <f t="shared" si="5"/>
        <v>0</v>
      </c>
      <c r="T5" s="18">
        <f t="shared" si="6"/>
        <v>2</v>
      </c>
    </row>
    <row r="6" spans="1:20" ht="30" x14ac:dyDescent="0.25">
      <c r="A6" s="4" t="s">
        <v>7</v>
      </c>
      <c r="B6" s="10"/>
      <c r="C6" s="10"/>
      <c r="D6" s="15">
        <f t="shared" si="0"/>
        <v>0</v>
      </c>
      <c r="E6" s="10"/>
      <c r="F6" s="10"/>
      <c r="G6" s="15">
        <f t="shared" si="1"/>
        <v>0</v>
      </c>
      <c r="H6" s="10">
        <v>1</v>
      </c>
      <c r="I6" s="10"/>
      <c r="J6" s="15">
        <f t="shared" si="2"/>
        <v>1</v>
      </c>
      <c r="K6" s="10">
        <v>1</v>
      </c>
      <c r="L6" s="10"/>
      <c r="M6" s="15">
        <f t="shared" si="3"/>
        <v>1</v>
      </c>
      <c r="N6" s="10"/>
      <c r="O6" s="10"/>
      <c r="P6" s="15">
        <f t="shared" si="4"/>
        <v>0</v>
      </c>
      <c r="Q6" s="10"/>
      <c r="R6" s="10"/>
      <c r="S6" s="15">
        <f t="shared" si="5"/>
        <v>0</v>
      </c>
      <c r="T6" s="18">
        <f t="shared" si="6"/>
        <v>2</v>
      </c>
    </row>
    <row r="7" spans="1:20" x14ac:dyDescent="0.25">
      <c r="A7" s="4" t="s">
        <v>4</v>
      </c>
      <c r="B7" s="10">
        <v>1</v>
      </c>
      <c r="C7" s="10"/>
      <c r="D7" s="15">
        <f t="shared" si="0"/>
        <v>1</v>
      </c>
      <c r="E7" s="10">
        <v>2</v>
      </c>
      <c r="F7" s="10"/>
      <c r="G7" s="15">
        <f t="shared" si="1"/>
        <v>2</v>
      </c>
      <c r="H7" s="10">
        <v>2</v>
      </c>
      <c r="I7" s="10"/>
      <c r="J7" s="15">
        <f t="shared" si="2"/>
        <v>2</v>
      </c>
      <c r="K7" s="10">
        <v>1</v>
      </c>
      <c r="L7" s="10"/>
      <c r="M7" s="15">
        <f t="shared" si="3"/>
        <v>1</v>
      </c>
      <c r="N7" s="10"/>
      <c r="O7" s="10"/>
      <c r="P7" s="15">
        <f t="shared" si="4"/>
        <v>0</v>
      </c>
      <c r="Q7" s="10">
        <v>3</v>
      </c>
      <c r="R7" s="10"/>
      <c r="S7" s="15">
        <f t="shared" si="5"/>
        <v>3</v>
      </c>
      <c r="T7" s="18">
        <f t="shared" si="6"/>
        <v>9</v>
      </c>
    </row>
    <row r="8" spans="1:20" x14ac:dyDescent="0.25">
      <c r="A8" s="4" t="s">
        <v>6</v>
      </c>
      <c r="B8" s="10">
        <v>2</v>
      </c>
      <c r="C8" s="10"/>
      <c r="D8" s="15">
        <f t="shared" si="0"/>
        <v>2</v>
      </c>
      <c r="E8" s="10"/>
      <c r="F8" s="10"/>
      <c r="G8" s="15">
        <f t="shared" si="1"/>
        <v>0</v>
      </c>
      <c r="H8" s="10"/>
      <c r="I8" s="10"/>
      <c r="J8" s="15">
        <f t="shared" si="2"/>
        <v>0</v>
      </c>
      <c r="K8" s="10">
        <v>2</v>
      </c>
      <c r="L8" s="10"/>
      <c r="M8" s="15">
        <f t="shared" si="3"/>
        <v>2</v>
      </c>
      <c r="N8" s="10">
        <v>2</v>
      </c>
      <c r="O8" s="10"/>
      <c r="P8" s="15">
        <f t="shared" si="4"/>
        <v>2</v>
      </c>
      <c r="Q8" s="10">
        <v>2</v>
      </c>
      <c r="R8" s="10"/>
      <c r="S8" s="15">
        <f t="shared" si="5"/>
        <v>2</v>
      </c>
      <c r="T8" s="18">
        <f t="shared" si="6"/>
        <v>8</v>
      </c>
    </row>
    <row r="9" spans="1:20" x14ac:dyDescent="0.25">
      <c r="A9" s="34" t="s">
        <v>9</v>
      </c>
      <c r="B9" s="18">
        <f>B4</f>
        <v>3</v>
      </c>
      <c r="C9" s="18">
        <f t="shared" ref="C9:T9" si="7">C4</f>
        <v>0</v>
      </c>
      <c r="D9" s="18">
        <f t="shared" si="7"/>
        <v>3</v>
      </c>
      <c r="E9" s="18">
        <f t="shared" si="7"/>
        <v>3</v>
      </c>
      <c r="F9" s="18">
        <f t="shared" si="7"/>
        <v>0</v>
      </c>
      <c r="G9" s="18">
        <f t="shared" si="7"/>
        <v>3</v>
      </c>
      <c r="H9" s="18">
        <f t="shared" si="7"/>
        <v>4</v>
      </c>
      <c r="I9" s="18">
        <f t="shared" si="7"/>
        <v>0</v>
      </c>
      <c r="J9" s="18">
        <f t="shared" si="7"/>
        <v>4</v>
      </c>
      <c r="K9" s="18">
        <f t="shared" si="7"/>
        <v>4</v>
      </c>
      <c r="L9" s="18">
        <f t="shared" si="7"/>
        <v>0</v>
      </c>
      <c r="M9" s="18">
        <f t="shared" si="7"/>
        <v>4</v>
      </c>
      <c r="N9" s="18">
        <f t="shared" si="7"/>
        <v>2</v>
      </c>
      <c r="O9" s="18">
        <f t="shared" si="7"/>
        <v>0</v>
      </c>
      <c r="P9" s="18">
        <f t="shared" si="7"/>
        <v>2</v>
      </c>
      <c r="Q9" s="18">
        <f t="shared" si="7"/>
        <v>5</v>
      </c>
      <c r="R9" s="18">
        <f t="shared" si="7"/>
        <v>0</v>
      </c>
      <c r="S9" s="18">
        <f t="shared" si="7"/>
        <v>5</v>
      </c>
      <c r="T9" s="18">
        <f t="shared" si="7"/>
        <v>21</v>
      </c>
    </row>
    <row r="10" spans="1:20" x14ac:dyDescent="0.25">
      <c r="A10" s="9"/>
    </row>
    <row r="11" spans="1:20" x14ac:dyDescent="0.25">
      <c r="A11" s="9"/>
    </row>
    <row r="12" spans="1:20" x14ac:dyDescent="0.25">
      <c r="A12" s="9"/>
    </row>
    <row r="13" spans="1:20" x14ac:dyDescent="0.25">
      <c r="A13" s="9"/>
    </row>
    <row r="14" spans="1:20" x14ac:dyDescent="0.25">
      <c r="A14" s="9"/>
    </row>
    <row r="15" spans="1:20" x14ac:dyDescent="0.25">
      <c r="A15" s="9"/>
    </row>
    <row r="16" spans="1:20" x14ac:dyDescent="0.25">
      <c r="A16" s="9"/>
    </row>
    <row r="17" spans="1:31" x14ac:dyDescent="0.25">
      <c r="A17" s="9"/>
    </row>
    <row r="18" spans="1:31" x14ac:dyDescent="0.25">
      <c r="A18" s="9"/>
    </row>
    <row r="21" spans="1:31" x14ac:dyDescent="0.25">
      <c r="Z21">
        <v>2017</v>
      </c>
      <c r="AA21">
        <v>2018</v>
      </c>
      <c r="AB21">
        <v>2019</v>
      </c>
      <c r="AC21">
        <v>2020</v>
      </c>
      <c r="AD21">
        <v>2021</v>
      </c>
      <c r="AE21">
        <v>2022</v>
      </c>
    </row>
    <row r="22" spans="1:31" x14ac:dyDescent="0.25">
      <c r="Y22" t="s">
        <v>14</v>
      </c>
      <c r="Z22">
        <v>3</v>
      </c>
      <c r="AA22">
        <v>3</v>
      </c>
      <c r="AB22">
        <v>4</v>
      </c>
      <c r="AC22">
        <v>4</v>
      </c>
      <c r="AD22">
        <v>2</v>
      </c>
      <c r="AE22">
        <v>5</v>
      </c>
    </row>
  </sheetData>
  <mergeCells count="13">
    <mergeCell ref="T2:T3"/>
    <mergeCell ref="B2:D2"/>
    <mergeCell ref="E2:G2"/>
    <mergeCell ref="H2:J2"/>
    <mergeCell ref="K2:M2"/>
    <mergeCell ref="N2:P2"/>
    <mergeCell ref="Q2:S2"/>
    <mergeCell ref="Q1:S1"/>
    <mergeCell ref="B1:D1"/>
    <mergeCell ref="E1:G1"/>
    <mergeCell ref="H1:J1"/>
    <mergeCell ref="K1:M1"/>
    <mergeCell ref="N1:P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Uzņemšana 2017-2022.g</vt:lpstr>
      <vt:lpstr>Absolventi 2017-2022.g</vt:lpstr>
      <vt:lpstr>Atbirums 2017-2022.g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Admin</cp:lastModifiedBy>
  <dcterms:created xsi:type="dcterms:W3CDTF">2019-12-20T11:48:32Z</dcterms:created>
  <dcterms:modified xsi:type="dcterms:W3CDTF">2023-03-03T11:27:07Z</dcterms:modified>
</cp:coreProperties>
</file>